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ITURISMO1\Documents\OT INFORMES\2019\enviar planeacion\"/>
    </mc:Choice>
  </mc:AlternateContent>
  <xr:revisionPtr revIDLastSave="0" documentId="13_ncr:1_{CA72F359-F016-4671-91E8-65BB7122D425}" xr6:coauthVersionLast="40" xr6:coauthVersionMax="40" xr10:uidLastSave="{00000000-0000-0000-0000-000000000000}"/>
  <bookViews>
    <workbookView xWindow="0" yWindow="0" windowWidth="28800" windowHeight="12225" activeTab="1" xr2:uid="{00000000-000D-0000-FFFF-FFFF00000000}"/>
  </bookViews>
  <sheets>
    <sheet name="Instrucciones" sheetId="2" r:id="rId1"/>
    <sheet name="Formato" sheetId="1" r:id="rId2"/>
  </sheets>
  <definedNames>
    <definedName name="_xlnm.Print_Titles" localSheetId="1">Formato!$5:$6</definedName>
  </definedNames>
  <calcPr calcId="181029"/>
</workbook>
</file>

<file path=xl/calcChain.xml><?xml version="1.0" encoding="utf-8"?>
<calcChain xmlns="http://schemas.openxmlformats.org/spreadsheetml/2006/main">
  <c r="S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OAP: Solo escriba una cifra que indique cuánto se obtuvo del indicador anterior, no vuelva a escribir el indicador (por ej: 2350, 158, 58%, etc.). Aquí no escriba nada de texto,solo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OAP: Para cada tipo de población beneficiaria anterior, escriba solo el dato de cuántos se beneficiaron, sin texto, ni símbolos</t>
        </r>
      </text>
    </comment>
    <comment ref="K5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OAP:  Escriba el o los municipios en donde a la fecha se ha ejecutado el proyecto (si son todos los municipios, escriba Todos, si son los municipios no certificados - Educación y Salud-, escriba Municipios no Certificados)
</t>
        </r>
      </text>
    </comment>
    <comment ref="L5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OAP: Si la ejecución es en alguna localidad específica del Municipio, escríbala aquí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P5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OAP: De acuerdo al plazo previsto, escriba SI o NO, dependiendo si la actividad se cumplió o no. No escriba nada más. Cualquier observación, indíquela en la última columna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OAP: Escriba la cifra (sin puntos, signos ni comas) exacta o estimada del valor total del </t>
        </r>
        <r>
          <rPr>
            <b/>
            <u/>
            <sz val="9"/>
            <color indexed="81"/>
            <rFont val="Tahoma"/>
            <family val="2"/>
          </rPr>
          <t>proyecto, acción o programa</t>
        </r>
        <r>
          <rPr>
            <b/>
            <sz val="9"/>
            <color indexed="81"/>
            <rFont val="Tahoma"/>
            <family val="2"/>
          </rPr>
          <t>.
Si es aproximada, una vez se tenga el dato exacto, debe ser actualizada y remitido nuevamente a la OAP. No cambie el formato de la celda</t>
        </r>
      </text>
    </comment>
    <comment ref="T5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OAP: Escriba la cifra, sin símbolos, ni texto, ni puntos, ni comas de la cantidad financiera REALMENTE ejecutada a la fecha. No escriba las fuentes, ni agregue ningún texto, 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OAP: Escriba los números de CDP, Convenios y/o Registros Presupuestales que soportan el proyecto. Esta información nos servirá para identificar mejor el gasto en la ejecución presupuestal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OAP: De la lista desplegable, seleccione tantas fuentes de financiación sean las que financien el total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5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OAP: Escriba las observaciones que considere importantes que expliquen hechos y situaciones relativas a la gestión en el I Trimestre-2018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OAP: Seleccione de la lista desplegable el o los tipos de población a beneficiar con el proyecto, acción o programa. Si hay varios tipos de población, seleccione en cuantas filas sean necesarios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OAP: Indique la cifra sin puntos, ni comas ni signos de la cantidad de personas a beneficiar en cada tipo de población con 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OAP: Seleccione de la lista desplegable el municipio donde se ejecutará el proyecto, acción o programa. Si es en todos, seleccione Todos. 
Si son algunos, en cada fila seleccione cada uno de ellos ; si las filas no son suficientes, inserte más filas.
Si el proyecto, acción o programa es para la Administración Departamental, seleccione Departamento</t>
        </r>
      </text>
    </comment>
    <comment ref="J6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OAP: Indique el barrio o asentamiento dentro del municipio donde se ejecutará específicamente el proyecto, acción o programa, si aplica.
Si la ejecuión no identifica localidad específica, escriba No aplica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<sst xmlns="http://schemas.openxmlformats.org/spreadsheetml/2006/main" count="606" uniqueCount="326">
  <si>
    <t>Proyecto/Acción o Programa</t>
  </si>
  <si>
    <t>Producto a obtener</t>
  </si>
  <si>
    <t>Población beneficiaria</t>
  </si>
  <si>
    <t>Actividades</t>
  </si>
  <si>
    <t>Plazo</t>
  </si>
  <si>
    <t>Responsable</t>
  </si>
  <si>
    <t>Costo Total</t>
  </si>
  <si>
    <t>Fuentes de Financiación</t>
  </si>
  <si>
    <t>Tipo de Población</t>
  </si>
  <si>
    <t>Cantidad esperada</t>
  </si>
  <si>
    <t>Localización del Proyecto/Acción o Programa</t>
  </si>
  <si>
    <t>Municipio</t>
  </si>
  <si>
    <t>Localidad</t>
  </si>
  <si>
    <t>Dependencia:</t>
  </si>
  <si>
    <t>Secretario/Jefe/Gerente/Director:</t>
  </si>
  <si>
    <t>Elaborado por:</t>
  </si>
  <si>
    <t>Fecha diligenciamiento:</t>
  </si>
  <si>
    <t>Firma Jefe Responsable</t>
  </si>
  <si>
    <t>Posición FUT POAI 2018</t>
  </si>
  <si>
    <t>General</t>
  </si>
  <si>
    <t>Formulación y registro proyecto en BPIN</t>
  </si>
  <si>
    <t>Sitionuevo</t>
  </si>
  <si>
    <t>Zona Bananera</t>
  </si>
  <si>
    <t>Chivolo</t>
  </si>
  <si>
    <t>Plato</t>
  </si>
  <si>
    <t>Nueva Granada</t>
  </si>
  <si>
    <t>Guamal</t>
  </si>
  <si>
    <t>Departamento</t>
  </si>
  <si>
    <t>Primera Infancia</t>
  </si>
  <si>
    <t>Infancia</t>
  </si>
  <si>
    <t>Indígenas</t>
  </si>
  <si>
    <t>Afrodescendientes</t>
  </si>
  <si>
    <t>ROM</t>
  </si>
  <si>
    <t>Otros productores</t>
  </si>
  <si>
    <t>Ingresos Corrientes de Libre Destinación Departamento</t>
  </si>
  <si>
    <t>Sistema General de Regalías</t>
  </si>
  <si>
    <t>Sistema General de Participaciones</t>
  </si>
  <si>
    <t>Impuesto Consumo telefonía móvil</t>
  </si>
  <si>
    <t>Estampillas</t>
  </si>
  <si>
    <t>Rentas Cedidas Salud</t>
  </si>
  <si>
    <t>Rentas otros sectores</t>
  </si>
  <si>
    <t>Recursos propios Salud</t>
  </si>
  <si>
    <t>Valorización</t>
  </si>
  <si>
    <t>Fotomultas</t>
  </si>
  <si>
    <t>Concesión vial</t>
  </si>
  <si>
    <t>FONSET</t>
  </si>
  <si>
    <t>Transferencias nacionales Salud</t>
  </si>
  <si>
    <t>Sobretasa ACPM</t>
  </si>
  <si>
    <t>Cofinanciación Nacional</t>
  </si>
  <si>
    <t>Cofinanciación Municipal</t>
  </si>
  <si>
    <t>Otros</t>
  </si>
  <si>
    <t>Santa Marta</t>
  </si>
  <si>
    <t>Algarrobo</t>
  </si>
  <si>
    <t>Aracataca</t>
  </si>
  <si>
    <t>Ariguaní</t>
  </si>
  <si>
    <t>Ciénaga</t>
  </si>
  <si>
    <t>Concordia</t>
  </si>
  <si>
    <t>El Banco</t>
  </si>
  <si>
    <t>El Piñon</t>
  </si>
  <si>
    <t>El Retén</t>
  </si>
  <si>
    <t>Fundación</t>
  </si>
  <si>
    <t>Pedraza</t>
  </si>
  <si>
    <t>Pijiño del Carmen</t>
  </si>
  <si>
    <t>Pivijay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</si>
  <si>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</si>
  <si>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</si>
  <si>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</si>
  <si>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</si>
  <si>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</si>
  <si>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</si>
  <si>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</si>
  <si>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</si>
  <si>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Tenerife</t>
  </si>
  <si>
    <t>Zapayán</t>
  </si>
  <si>
    <t>Cerro de San Antonio</t>
  </si>
  <si>
    <t>Todos</t>
  </si>
  <si>
    <t>Fidel Vargas Salcedo</t>
  </si>
  <si>
    <t>Escuela de Hotelería y Gastronomía</t>
  </si>
  <si>
    <t>Hotel Escuela de Macondo y Subsede en Aracataca</t>
  </si>
  <si>
    <t>Programa de Formación, Innovación y Calidad</t>
  </si>
  <si>
    <t>Programa de Promoción y Mercadeo</t>
  </si>
  <si>
    <t>Laboratorio de Innovación para Artesanos y Participación de Feria Regional</t>
  </si>
  <si>
    <t>Parador Turístico la Gloria Nueva Granada</t>
  </si>
  <si>
    <t>Museo Etnográfico de Ciénaga</t>
  </si>
  <si>
    <t>Museo de las Comunicaciones en Aracataca</t>
  </si>
  <si>
    <t>Plan Maestro de la Ruta de Macondo</t>
  </si>
  <si>
    <t>Encuentro de la Cadena Ecoturística</t>
  </si>
  <si>
    <t>Teléferico de Bodega-Palmor de la Sierra</t>
  </si>
  <si>
    <t>XVIII Reunión Iberoamericana de Reservas de Biosfera</t>
  </si>
  <si>
    <t>Oficina de Turismo Departamental</t>
  </si>
  <si>
    <t xml:space="preserve">Libro aviturismo en el Magdalena </t>
  </si>
  <si>
    <t xml:space="preserve">Oficina de Turismo </t>
  </si>
  <si>
    <t xml:space="preserve">Universidad del magdalena - Gobernacion del magdalena </t>
  </si>
  <si>
    <t>Libro Sabores del Magdalena ( Cocina tradicional)</t>
  </si>
  <si>
    <t>Documento Plan de la Ruta Macondo</t>
  </si>
  <si>
    <t>Compra venta del inmueble</t>
  </si>
  <si>
    <t xml:space="preserve">contratacion del estudio de refaccion </t>
  </si>
  <si>
    <t xml:space="preserve">contratacion de restauracion del inmueble </t>
  </si>
  <si>
    <t>Adquisicion y refaccion del inmueble ( Balcón Colonial Ciénaga)</t>
  </si>
  <si>
    <t>Alcaldia Cienega</t>
  </si>
  <si>
    <t xml:space="preserve">40 mil </t>
  </si>
  <si>
    <t>972 millones</t>
  </si>
  <si>
    <t xml:space="preserve">Nivelatorio y convocatoria  </t>
  </si>
  <si>
    <t xml:space="preserve">Fase de investigacion y produccion fotografica </t>
  </si>
  <si>
    <t xml:space="preserve">Impresión del libro </t>
  </si>
  <si>
    <t xml:space="preserve">Lanzamiento y divulgacion </t>
  </si>
  <si>
    <t>Trámite jurídico, administrativo y financiero para convenio o contrato</t>
  </si>
  <si>
    <t>Personas formadas en avistamiento de aves</t>
  </si>
  <si>
    <t xml:space="preserve">Personas formadas en gastronomía </t>
  </si>
  <si>
    <t xml:space="preserve">Estudio de demanda de carga y pasajero fase 1 </t>
  </si>
  <si>
    <t>Gestión para la definición de operación del parador</t>
  </si>
  <si>
    <t>31 de dic 2018</t>
  </si>
  <si>
    <t xml:space="preserve">Parador turístico construído </t>
  </si>
  <si>
    <t>Ministerio de Comercio, Industria y Turismo- FONTUR</t>
  </si>
  <si>
    <t>Gobernación del Magdalena</t>
  </si>
  <si>
    <t xml:space="preserve">Gobernación del Magdalena- </t>
  </si>
  <si>
    <t>Laboratorio de innovación y diseño creado</t>
  </si>
  <si>
    <t>Personas formadas en la eslabones de la cadena de valor de artesanías</t>
  </si>
  <si>
    <t>Gobernación de Magdalena</t>
  </si>
  <si>
    <t>200 artesanos en 15 municipios</t>
  </si>
  <si>
    <t>Trámite jurídico, administrativo y financiero para suscripción de convenio entre Gobernación, Ecopetrol y Artesanías de Colombia</t>
  </si>
  <si>
    <t>Ejecución de las demás actividades y módulos de formación contemplados en el proyecto.</t>
  </si>
  <si>
    <t xml:space="preserve">Solicitud de disponibilidad presupuestal y firma de convenio con Universidad del Magdalena </t>
  </si>
  <si>
    <t>Fase de investigacion y produccion fotografica</t>
  </si>
  <si>
    <t>370 millones valor del imbueble</t>
  </si>
  <si>
    <t>-</t>
  </si>
  <si>
    <t xml:space="preserve">Santa Marta, Ciénaga, Pueblo Viejo, Zona Bananera, Aracataca, El Retén, Fundación </t>
  </si>
  <si>
    <t>Todo el Magdalena</t>
  </si>
  <si>
    <t xml:space="preserve">General </t>
  </si>
  <si>
    <t>Gestión de dominio y alojamiento
Supervisión del funcionamiento del sitio web
Mantenimiento técnico
Actualización de seguridad del sistema de gestión de contenidos
Actualización de componentes del sistema de gestión de contenidos
Creación y mantenimiento de nuevas cuentas de correo electrónico</t>
  </si>
  <si>
    <t>Oficiina de Turismo departamental</t>
  </si>
  <si>
    <t xml:space="preserve">Mapa de rutas y sitios turísticos del Magdalena </t>
  </si>
  <si>
    <t>Solicitud de disponibilidad presupuestal</t>
  </si>
  <si>
    <t>Ejecución de proyecto</t>
  </si>
  <si>
    <t>Solicitud de disponibilidad presupuestal y Trámite jurídico, administrativo y financiero para convenio o contrato</t>
  </si>
  <si>
    <t>Ejecución de actividades</t>
  </si>
  <si>
    <t xml:space="preserve">Universidad del magdalena - Gobernacion del Magdalena </t>
  </si>
  <si>
    <t>Estudio de prefactibilidad</t>
  </si>
  <si>
    <t>Presentación de proyecto ante entidad financiadora</t>
  </si>
  <si>
    <t>febrero de 2018</t>
  </si>
  <si>
    <t>Sitio Nuevo</t>
  </si>
  <si>
    <t>Corregimientos de Isla del Rosario, Palmira, Trojas de Cataca, Palermo, Nueva Veneicia y Buenavista</t>
  </si>
  <si>
    <t xml:space="preserve">Fortalecimiento de la Cadena de Turistica </t>
  </si>
  <si>
    <t>Adecuación y dotación de aula móvil de gastronomía</t>
  </si>
  <si>
    <t>marzo de 2018</t>
  </si>
  <si>
    <t>Sena</t>
  </si>
  <si>
    <t>julio de 2018</t>
  </si>
  <si>
    <t>18 meses</t>
  </si>
  <si>
    <t>Realización de diagnostico y levantamiento de información para desarrollo de proyecto</t>
  </si>
  <si>
    <t xml:space="preserve">SENA - Oficina de Turismo </t>
  </si>
  <si>
    <t xml:space="preserve">San Sebastian de Buenavista </t>
  </si>
  <si>
    <t xml:space="preserve">Aracataca </t>
  </si>
  <si>
    <t xml:space="preserve">Gestión con Sena y  la Oficina de Turismo  para verificacion de las condiciones del ambiente de las cocinas seleccionadas </t>
  </si>
  <si>
    <t>Abril de 2018</t>
  </si>
  <si>
    <t xml:space="preserve">Todos </t>
  </si>
  <si>
    <t xml:space="preserve">Todo el Magdalena </t>
  </si>
  <si>
    <t>Persona formadas en Guiaza Turística</t>
  </si>
  <si>
    <t xml:space="preserve">Universidad del Magdalena - Gobernacion del Magdalena </t>
  </si>
  <si>
    <t xml:space="preserve">Universidad del Magdalena </t>
  </si>
  <si>
    <t>Santa Marta, El Retén, Fundación
(Pueblo Arhuaco, Kankawarwa, Kunsamu), San Sebastián de Buenavista, Ciénaga,
Sabanas de San Ángel (Pueblo Ette Ennaka – Resguardo Issa Oristuna) , Pijiño del Carmen, El Banco, Pivijay, Plato, Algarrobo, San Zenón, Guamal.</t>
  </si>
  <si>
    <t>$360.000.000 ( 80 Universidad del Magdalena - 280 Gobernacion )</t>
  </si>
  <si>
    <t>Todo el departamento</t>
  </si>
  <si>
    <t>enero de 2018</t>
  </si>
  <si>
    <t>noviembre de 2018</t>
  </si>
  <si>
    <t>Oficina de Turismo</t>
  </si>
  <si>
    <t xml:space="preserve">Gestion de Actualizacion y Mantenimiento del portal web www.magdalena.travel  </t>
  </si>
  <si>
    <t>Sena y Oficina de Turismo Departamental</t>
  </si>
  <si>
    <t>31 diciembre de 2019</t>
  </si>
  <si>
    <t>Firma del acta de inicio</t>
  </si>
  <si>
    <t>febrero de 2019</t>
  </si>
  <si>
    <t>diciembre de 2018</t>
  </si>
  <si>
    <t xml:space="preserve">Construcción de las obras del Circuito Eco-turístico en la Ciénaga Grande de Santa Marta </t>
  </si>
  <si>
    <t>Fontur</t>
  </si>
  <si>
    <t>29 de junio de 2018</t>
  </si>
  <si>
    <t>30 de septiembre de 2018</t>
  </si>
  <si>
    <t>30 de diciembre de 2018</t>
  </si>
  <si>
    <t>Ejecución de proyecto de estudio</t>
  </si>
  <si>
    <t>Entrega del estudio</t>
  </si>
  <si>
    <t>Seguimiento a proceso de trámite jurídico, administrativo y financiero para contrato</t>
  </si>
  <si>
    <t xml:space="preserve"> agosto de 2018</t>
  </si>
  <si>
    <t xml:space="preserve">Tren de carga y Pasajeros Santa Marta-Fundación </t>
  </si>
  <si>
    <t>Entidad financiadora y entidad ejecutora</t>
  </si>
  <si>
    <t>junio de 2018</t>
  </si>
  <si>
    <t>Seguimiento al proceso de estudio que adelantan la Universidad de Praga y Universidad del Magdalena</t>
  </si>
  <si>
    <t>Gestion de adquisiciòn inmueble</t>
  </si>
  <si>
    <t xml:space="preserve">Gestion para desarrollar estudios y diseños </t>
  </si>
  <si>
    <t>30 de abril de 2019</t>
  </si>
  <si>
    <t>Seguimiento para la ejecución proyecto de estudios y diseños</t>
  </si>
  <si>
    <t>Gestión de consecución de recursos para el desarrollo de la fase de estudios y diseños</t>
  </si>
  <si>
    <t>octubre de 2018</t>
  </si>
  <si>
    <t>Gestón ante el Ministerio de Transporte con el fin de obtener avaluó del inmueble y evaluar factibilidad de aquisiciòn por parte del Departamento u otra entidad</t>
  </si>
  <si>
    <t>Gestión de adquisición de lote ante la alcaldía de Ciènaga</t>
  </si>
  <si>
    <t xml:space="preserve">Gestion de adquisiciòn inmueble y desarrollo de estudios y diseños </t>
  </si>
  <si>
    <t>Gestiòn de adquisición de lote ante alcaldia municipal</t>
  </si>
  <si>
    <t>agosto de 2018</t>
  </si>
  <si>
    <t>Gestion de adquisiciòn inmueble y desarrollo de estudios previos de viabilidad y de mercado</t>
  </si>
  <si>
    <t>Levantamiento de información y desarrollo de estudios previos de viabilidad y de mercado</t>
  </si>
  <si>
    <t xml:space="preserve">Implementacion y seguimiento del plan </t>
  </si>
  <si>
    <t>Entidad operadora</t>
  </si>
  <si>
    <t>$20.000.000</t>
  </si>
  <si>
    <t>Oficina de Medio Ambiente Departamental</t>
  </si>
  <si>
    <t>Solicitud de disponibilidad presupuestal y Trámite jurídico, administrativo y financiero para contrato</t>
  </si>
  <si>
    <t>Ejecucón de proyecto</t>
  </si>
  <si>
    <t>mayo de 2018</t>
  </si>
  <si>
    <t>Encuentro realizado</t>
  </si>
  <si>
    <t>30 de marzo de 2019</t>
  </si>
  <si>
    <t>18 de diciembre de 2018</t>
  </si>
  <si>
    <t>15 de julio de 2018</t>
  </si>
  <si>
    <t>30 de junio de 2019</t>
  </si>
  <si>
    <t>65.147 población municipio de Sitio Nuevo y Pueblo Viejo</t>
  </si>
  <si>
    <t>Santa Marta, Ciénaga</t>
  </si>
  <si>
    <t xml:space="preserve">Todo el departamento </t>
  </si>
  <si>
    <t xml:space="preserve">Participacion en ferias nacionales e internacionales y diseño e impresión de material promocional </t>
  </si>
  <si>
    <t>827.008 poblacion proyección Dane 2018</t>
  </si>
  <si>
    <t>612..661 Población Santa Marta y Ciénaga</t>
  </si>
  <si>
    <t>por definir</t>
  </si>
  <si>
    <t>23 de enero de 2018</t>
  </si>
  <si>
    <t>Indicador del Producto</t>
  </si>
  <si>
    <t>Cantidad Producto Obtenido</t>
  </si>
  <si>
    <t>Cantidad Población Beneficiada</t>
  </si>
  <si>
    <t>Municipios Beneficiados</t>
  </si>
  <si>
    <t>Localidades Beneficiadas</t>
  </si>
  <si>
    <t>Actividad Cumplida (SI o NO)</t>
  </si>
  <si>
    <t>Ejecución Financiera</t>
  </si>
  <si>
    <t>Registro Administrativo</t>
  </si>
  <si>
    <t>Observaciones al Primer Trimestre</t>
  </si>
  <si>
    <t>NOMBRE COLUMNA</t>
  </si>
  <si>
    <t>INSTRUCCIÓN</t>
  </si>
  <si>
    <t>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</si>
  <si>
    <r>
      <t>Solo escriba una cifra que indique cuánto se obtuvo del indicador anterior al corte del seguimiento; no vuelva a escribir el indicador. (Solo digite, por ej: 2350, 158, 58%, etc.). Aquí no escriba nada de texto,</t>
    </r>
    <r>
      <rPr>
        <b/>
        <i/>
        <sz val="12"/>
        <color theme="1"/>
        <rFont val="Arial Narrow"/>
        <family val="2"/>
      </rPr>
      <t>solo la cifra</t>
    </r>
  </si>
  <si>
    <r>
      <t xml:space="preserve">Para cada tipo de población beneficiaria identificada, escriba </t>
    </r>
    <r>
      <rPr>
        <b/>
        <i/>
        <sz val="12"/>
        <color theme="1"/>
        <rFont val="Arial Narrow"/>
        <family val="2"/>
      </rPr>
      <t>solo el dato</t>
    </r>
    <r>
      <rPr>
        <sz val="12"/>
        <color theme="1"/>
        <rFont val="Arial Narrow"/>
        <family val="2"/>
      </rPr>
      <t xml:space="preserve"> de cuántos se beneficiaron, sin texto, ni símbolos, por ej: 13400, 150, 345, etc.</t>
    </r>
  </si>
  <si>
    <t>Escriba el o los municipios en donde a la fecha se ha ejecutado el proyecto (si son todos los municipios, escriba Todos, si son los municipios no certificados - Educación y Salud-, escriba Municipios no Certificados)</t>
  </si>
  <si>
    <t>Si la ejecución es en alguna localidad específica del Municipio, escriba el nombre y entre paréntesis el municipio al cual pertenece</t>
  </si>
  <si>
    <r>
      <t xml:space="preserve">De acuerdo al plazo previsto para cada Actividad, escriba </t>
    </r>
    <r>
      <rPr>
        <b/>
        <sz val="12"/>
        <color theme="1"/>
        <rFont val="Arial Narrow"/>
        <family val="2"/>
      </rPr>
      <t>SI</t>
    </r>
    <r>
      <rPr>
        <sz val="12"/>
        <color theme="1"/>
        <rFont val="Arial Narrow"/>
        <family val="2"/>
      </rPr>
      <t xml:space="preserve"> o </t>
    </r>
    <r>
      <rPr>
        <b/>
        <sz val="12"/>
        <color theme="1"/>
        <rFont val="Arial Narrow"/>
        <family val="2"/>
      </rPr>
      <t>NO</t>
    </r>
    <r>
      <rPr>
        <sz val="12"/>
        <color theme="1"/>
        <rFont val="Arial Narrow"/>
        <family val="2"/>
      </rPr>
      <t>, dependiendo si la actividad se cumplió o no. No escriba nada más. Cualquier observación, indíquela en la última columna</t>
    </r>
  </si>
  <si>
    <r>
      <t xml:space="preserve">Escriba la cifra, sin símbolos, ni texto, ni puntos, ni comas, de la cantidad financiera REALMENTE ejecutada a la fecha. No escriba las fuentes, ni agregue ningún texto, </t>
    </r>
    <r>
      <rPr>
        <b/>
        <sz val="12"/>
        <color theme="1"/>
        <rFont val="Arial Narrow"/>
        <family val="2"/>
      </rPr>
      <t>SOLO LA CIFRA</t>
    </r>
  </si>
  <si>
    <t>Escriba los números de CDP, Convenios y/o Registros Presupuestales que soportan el proyecto. Esta información nos servirá para identificar mejor el gasto en la ejecución presupuestal</t>
  </si>
  <si>
    <t>Escriba las observaciones que considere importantes que expliquen hechos y situaciones relativas a la gestión en el I Trimestre-2018</t>
  </si>
  <si>
    <t>Adolescentes</t>
  </si>
  <si>
    <t>Jóvenes</t>
  </si>
  <si>
    <t>Mujeres</t>
  </si>
  <si>
    <t>Víctimas (según Ley 1448 de 2011)</t>
  </si>
  <si>
    <t>Reincorporados</t>
  </si>
  <si>
    <t>Personas mayores</t>
  </si>
  <si>
    <t>Personas con discapacidad</t>
  </si>
  <si>
    <t>LGBTIQ</t>
  </si>
  <si>
    <t>Población rural y campesina</t>
  </si>
  <si>
    <t>Personas en situación de reclusión</t>
  </si>
  <si>
    <t>Defensores y defensoras de derechos humanos</t>
  </si>
  <si>
    <t>Periodistas</t>
  </si>
  <si>
    <t>Jóvenes en el sistema de responsabilidad penal adolescente</t>
  </si>
  <si>
    <t>Líderes Cívicos y Sociales</t>
  </si>
  <si>
    <t>Defensores ambientales</t>
  </si>
  <si>
    <t>Funcionarios públicos</t>
  </si>
  <si>
    <t>Migrantes</t>
  </si>
  <si>
    <t xml:space="preserve">Número de personas Formadas en gastronomía </t>
  </si>
  <si>
    <t xml:space="preserve">Número de personas Formadas en avistamiento de aves </t>
  </si>
  <si>
    <t xml:space="preserve">% Avance de ejecución del proyecto
</t>
  </si>
  <si>
    <t>% Avance de ejecución del proyecto</t>
  </si>
  <si>
    <t xml:space="preserve">Participación en Vitrinas y ferias de turísmo   </t>
  </si>
  <si>
    <t xml:space="preserve">1(un) Libro aviturismo en el Magdalena </t>
  </si>
  <si>
    <t>SI</t>
  </si>
  <si>
    <t>NO</t>
  </si>
  <si>
    <t>No existen a la fecha</t>
  </si>
  <si>
    <t>Número de personas formadas en la eslabones de la cadena de valor de artesanías</t>
  </si>
  <si>
    <t>marzo de 2019</t>
  </si>
  <si>
    <t>Nùmero de Actualizaciones y Mantenimientos portal Wed</t>
  </si>
  <si>
    <t>El proyecto está en proceso de formulación</t>
  </si>
  <si>
    <t>aula adecuada y dotada</t>
  </si>
  <si>
    <t>RP Nº 716 del 26 de enero de 2018</t>
  </si>
  <si>
    <t>Contrato Nº 0665 del 26 de enero de 2018</t>
  </si>
  <si>
    <t>En proceso</t>
  </si>
  <si>
    <t>$13.030.000.000</t>
  </si>
  <si>
    <t>A cargo del Fontur</t>
  </si>
  <si>
    <t>Definición de compromisos para establecer la figura de reservas de biosferas en el departamento.</t>
  </si>
  <si>
    <t>SENAy Oficina de Turismo Departamental</t>
  </si>
  <si>
    <t>La Gobernación del Magdalena está llevando a cabo las gestiones necesarias para realizar la identificación de un inmueble que cumpla con las condiciones para el desarrollo de este proyecto.</t>
  </si>
  <si>
    <t xml:space="preserve"> Se gestionó la disposición del inmueble,  el cual corresponde a la Casa del Telegrafista. Esta casal fue restaurada en su totalidad por el municipio de Aracataca, por esto se ha considerado de gran importancia  para continuar con el desarrollo del proyecto </t>
  </si>
  <si>
    <t>Se encuentra en Gestion. La alcaldía de Nueva Granada realizó la compra del lote para el desarrollo de este proyecto. Se requiere de inversión de recursos para adelantar estudios de diseño.</t>
  </si>
  <si>
    <t xml:space="preserve">Se adelantan acciones con la empresa Turistren para posible operación del mismo. </t>
  </si>
  <si>
    <t>Se está a la espera de los estudios de factibilidad que adelantan la Universidad del Magdalena y la Universidad de Praga.</t>
  </si>
  <si>
    <t>Observaciones al Cuarto Trimestre</t>
  </si>
  <si>
    <t>RP Nº 3628 del 17 de agosto de 2018</t>
  </si>
  <si>
    <t>RP Nº 4847 de octubre de 2018 por valor de 201,500,000</t>
  </si>
  <si>
    <t>CDP Nº 752 del 25 de julio de 2018 por valor de $ 201.500.000</t>
  </si>
  <si>
    <t xml:space="preserve">Contrato Nº 0782 del 17 de agosto de 2016 </t>
  </si>
  <si>
    <t xml:space="preserve">Contrato Nº 1134 de 19 de octubre 2018 </t>
  </si>
  <si>
    <t>RP Nº 5220 de octubre de 2018</t>
  </si>
  <si>
    <t>Se realiazo mantenimiento del portal web incluyendo actualizacion del Dominio y Almacenamiento Web.</t>
  </si>
  <si>
    <t>Contrato Nº 1026 del 4 de octubre 2019</t>
  </si>
  <si>
    <t xml:space="preserve">Número de personas formadas en Guiaza Turística </t>
  </si>
  <si>
    <t xml:space="preserve">Población beneficiaria: Pasó de 32 a 50 personas beneficiarias </t>
  </si>
  <si>
    <t>El costo total del proyecto pasó de $445.000.000 a $647.644.000 Se lleva ejecución un porcentaeje del 31,11%</t>
  </si>
  <si>
    <t>Por retrasos de carácter administrativo, no se suscribió convenio entre las partes en el año 2018 para la ejecución del proyecto.</t>
  </si>
  <si>
    <t>Formulación y registro de proyecto en BPIN para participacion del Departamento en ferias nacioanales.</t>
  </si>
  <si>
    <t>Proyecto ejecutado en su totalidad</t>
  </si>
  <si>
    <t>Otros proyectos de mercadeo y promoción nacional e internacional a través de la implementación de estrategias.</t>
  </si>
  <si>
    <t xml:space="preserve">Campañas de promoción diseñadas y desarrolladas </t>
  </si>
  <si>
    <t>Oficina de Turismo y FONTUR</t>
  </si>
  <si>
    <t>CDP Nº 134 del 25 de enero de 2018 por valor de $80.400.000 (Recursos financieros del Departamento)</t>
  </si>
  <si>
    <t>CDP Nº 3628 del 17 de agosto de 2018 por valor de $ 49.806.172</t>
  </si>
  <si>
    <t>Septiembre de 2018</t>
  </si>
  <si>
    <t>CDP N° 1043 del 18 de octubre de 2018</t>
  </si>
  <si>
    <t>CDP Nº 1244 del 17 de 17 de diciembre de 2018 por valor de $ 4.275.000</t>
  </si>
  <si>
    <t xml:space="preserve">Participación en la Vitrina Turistica de Anato 2018 </t>
  </si>
  <si>
    <t>Participación en feria Grastronomica Sabor Barranquilla</t>
  </si>
  <si>
    <t>$ 99.612.344 (50% recursos del Departamento y 50% recursos del FONTUR)</t>
  </si>
  <si>
    <t>$ 99.612.344  (50% recursos del Departamento y 50% recursos del FONTUR)</t>
  </si>
  <si>
    <t>Formación y preparación de la población de los municpios beneficiarios del proyecto para la prestación de servicios turísticos.</t>
  </si>
  <si>
    <t>Fase final de Formulación</t>
  </si>
  <si>
    <t xml:space="preserve">Adopcion del Plan por la Asamblea Departamental </t>
  </si>
  <si>
    <t xml:space="preserve"> El Informe final del Plan Maestro ha sido entregado a satisfacción al Fontur. A la fecha la Oficina de Turismo Departamental se encuentra en la gestión para adoptar el Plan en el Departamento.
Financiero: Se ejecutó el 100% en la fase de fomulación y elaboración del Plan.</t>
  </si>
  <si>
    <t>Espera de adquisición del inmueble por parte de la Alcaldia de Ciénaga para el desarrollo de este proyecto.</t>
  </si>
  <si>
    <t xml:space="preserve">El Departamento del Magdalena,a través de su Oficina de Turismo ha gestionado financiar los estudios y diseños de la Escuela de Gastronomía con recuesos de cooperación suiza como primera fase. Se ha proyectado la construcción de ésta, en el municipio de Puebloviejo.  </t>
  </si>
  <si>
    <t>Alcaldia Ciénega</t>
  </si>
  <si>
    <t xml:space="preserve">Museografia y Dotación </t>
  </si>
  <si>
    <t>Proyecto ejecutado con recursos de la Oficina de Medio Ambiente Departamental, y con el apoyo en gestión por parte de la Oficina de Turismo.</t>
  </si>
  <si>
    <t>Proyecto en proceso de formulación</t>
  </si>
  <si>
    <t>Número de mapas de rutas y sitios turisticos del Magdalena</t>
  </si>
  <si>
    <t>Entrega de obras</t>
  </si>
  <si>
    <t xml:space="preserve">Inicio de obra </t>
  </si>
  <si>
    <t>Sitionuevo y Puebloviejo</t>
  </si>
  <si>
    <t>Un (1) Libro Sabores del Magdalena (Cocina Tradicional)</t>
  </si>
  <si>
    <t>______________________________________________________</t>
  </si>
  <si>
    <t xml:space="preserve">Gestión con Sena y  la Oficina de Turismo  para verificacion de las condiciones del ambiente para avistamiento de aves </t>
  </si>
  <si>
    <t>RECURSOS SENA</t>
  </si>
  <si>
    <t>DIC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</si>
</sst>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[$-C0A]d\-mmm\-yyyy;@"/>
    <numFmt numFmtId="165" formatCode="_-* #,##0\ _€_-;\-* #,##0\ _€_-;_-* &quot;-&quot;??\ _€_-;_-@_-"/>
    <numFmt numFmtId="166" formatCode="[$$-240A]\ #,##0.00"/>
    <numFmt numFmtId="167" formatCode="[$-C0A]d\-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8"/>
      <name val="Arial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b/>
      <sz val="1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Fill="0" applyBorder="0" applyAlignment="0" applyProtection="0"/>
    <xf numFmtId="167" fontId="1" fillId="0" borderId="0" applyFont="0" applyFill="0" applyBorder="0" applyAlignment="0" applyProtection="0"/>
    <xf numFmtId="0" fontId="14" fillId="0" borderId="0"/>
  </cellStyleXfs>
  <cellXfs count="389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3" fillId="0" borderId="0" xfId="1" applyNumberFormat="1" applyFont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2" quotePrefix="1" applyNumberFormat="1" applyFont="1" applyFill="1" applyBorder="1" applyAlignment="1">
      <alignment vertical="center" wrapText="1"/>
    </xf>
    <xf numFmtId="3" fontId="8" fillId="0" borderId="0" xfId="2" quotePrefix="1" applyNumberFormat="1" applyFont="1" applyFill="1" applyBorder="1" applyAlignment="1">
      <alignment vertical="center" wrapText="1"/>
    </xf>
    <xf numFmtId="0" fontId="2" fillId="0" borderId="3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vertical="center" wrapText="1"/>
    </xf>
    <xf numFmtId="165" fontId="3" fillId="0" borderId="9" xfId="1" applyNumberFormat="1" applyFont="1" applyBorder="1" applyAlignment="1">
      <alignment vertical="center" wrapText="1"/>
    </xf>
    <xf numFmtId="165" fontId="10" fillId="0" borderId="24" xfId="1" applyNumberFormat="1" applyFont="1" applyBorder="1" applyAlignment="1">
      <alignment vertical="center" wrapText="1"/>
    </xf>
    <xf numFmtId="165" fontId="10" fillId="0" borderId="9" xfId="1" applyNumberFormat="1" applyFont="1" applyBorder="1" applyAlignment="1">
      <alignment vertical="center" wrapText="1"/>
    </xf>
    <xf numFmtId="165" fontId="10" fillId="0" borderId="4" xfId="1" applyNumberFormat="1" applyFont="1" applyBorder="1" applyAlignment="1">
      <alignment vertical="center" wrapText="1"/>
    </xf>
    <xf numFmtId="165" fontId="3" fillId="0" borderId="30" xfId="1" applyNumberFormat="1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 wrapText="1"/>
    </xf>
    <xf numFmtId="165" fontId="3" fillId="0" borderId="29" xfId="1" applyNumberFormat="1" applyFont="1" applyBorder="1" applyAlignment="1">
      <alignment vertical="center" wrapText="1"/>
    </xf>
    <xf numFmtId="165" fontId="3" fillId="0" borderId="21" xfId="1" applyNumberFormat="1" applyFont="1" applyBorder="1" applyAlignment="1">
      <alignment vertical="center" wrapText="1"/>
    </xf>
    <xf numFmtId="165" fontId="3" fillId="0" borderId="35" xfId="1" applyNumberFormat="1" applyFont="1" applyBorder="1" applyAlignment="1">
      <alignment vertical="center" wrapText="1"/>
    </xf>
    <xf numFmtId="165" fontId="10" fillId="0" borderId="2" xfId="1" applyNumberFormat="1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5" fontId="3" fillId="0" borderId="32" xfId="1" applyNumberFormat="1" applyFont="1" applyBorder="1" applyAlignment="1">
      <alignment vertical="center" wrapText="1"/>
    </xf>
    <xf numFmtId="165" fontId="3" fillId="0" borderId="4" xfId="1" applyNumberFormat="1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2" fillId="0" borderId="35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164" fontId="2" fillId="0" borderId="35" xfId="0" applyNumberFormat="1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166" fontId="2" fillId="0" borderId="35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165" fontId="10" fillId="0" borderId="5" xfId="1" applyNumberFormat="1" applyFont="1" applyBorder="1" applyAlignment="1">
      <alignment vertical="center" wrapText="1"/>
    </xf>
    <xf numFmtId="165" fontId="3" fillId="0" borderId="28" xfId="1" applyNumberFormat="1" applyFont="1" applyBorder="1" applyAlignment="1">
      <alignment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1" fillId="0" borderId="21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2" fontId="2" fillId="0" borderId="36" xfId="0" applyNumberFormat="1" applyFont="1" applyBorder="1" applyAlignment="1">
      <alignment horizontal="center" vertical="center" wrapText="1"/>
    </xf>
    <xf numFmtId="164" fontId="2" fillId="0" borderId="35" xfId="0" applyNumberFormat="1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2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left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166" fontId="2" fillId="0" borderId="21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0" borderId="18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3" fillId="0" borderId="21" xfId="1" applyNumberFormat="1" applyFont="1" applyBorder="1" applyAlignment="1">
      <alignment vertical="center" wrapText="1"/>
    </xf>
    <xf numFmtId="165" fontId="3" fillId="0" borderId="11" xfId="1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8" fillId="0" borderId="17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 wrapText="1"/>
    </xf>
    <xf numFmtId="166" fontId="8" fillId="0" borderId="11" xfId="0" applyNumberFormat="1" applyFont="1" applyBorder="1" applyAlignment="1">
      <alignment horizontal="center" vertical="center" wrapText="1"/>
    </xf>
    <xf numFmtId="166" fontId="8" fillId="0" borderId="18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5" fontId="10" fillId="0" borderId="17" xfId="1" applyNumberFormat="1" applyFont="1" applyBorder="1" applyAlignment="1">
      <alignment vertical="center" wrapText="1"/>
    </xf>
    <xf numFmtId="165" fontId="10" fillId="0" borderId="11" xfId="1" applyNumberFormat="1" applyFont="1" applyBorder="1" applyAlignment="1">
      <alignment vertical="center" wrapText="1"/>
    </xf>
    <xf numFmtId="165" fontId="10" fillId="0" borderId="18" xfId="1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21" xfId="0" applyNumberFormat="1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9" fontId="2" fillId="0" borderId="1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2" fillId="0" borderId="21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9" fontId="2" fillId="0" borderId="21" xfId="0" applyNumberFormat="1" applyFont="1" applyBorder="1" applyAlignment="1">
      <alignment horizontal="center" vertical="center" wrapText="1"/>
    </xf>
    <xf numFmtId="166" fontId="2" fillId="0" borderId="38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65" fontId="3" fillId="0" borderId="21" xfId="1" applyNumberFormat="1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165" fontId="3" fillId="0" borderId="17" xfId="1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1" fontId="8" fillId="0" borderId="11" xfId="0" applyNumberFormat="1" applyFont="1" applyBorder="1" applyAlignment="1">
      <alignment horizontal="center" vertical="center" wrapText="1"/>
    </xf>
    <xf numFmtId="165" fontId="10" fillId="0" borderId="21" xfId="1" applyNumberFormat="1" applyFont="1" applyBorder="1" applyAlignment="1">
      <alignment horizontal="center" vertical="center" wrapText="1"/>
    </xf>
    <xf numFmtId="165" fontId="10" fillId="0" borderId="11" xfId="1" applyNumberFormat="1" applyFont="1" applyBorder="1" applyAlignment="1">
      <alignment horizontal="center" vertical="center" wrapText="1"/>
    </xf>
    <xf numFmtId="165" fontId="10" fillId="0" borderId="2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165" fontId="3" fillId="0" borderId="18" xfId="1" applyNumberFormat="1" applyFont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165" fontId="10" fillId="0" borderId="18" xfId="1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7" fontId="8" fillId="0" borderId="21" xfId="0" applyNumberFormat="1" applyFont="1" applyBorder="1" applyAlignment="1">
      <alignment horizontal="center" vertical="center" wrapText="1"/>
    </xf>
    <xf numFmtId="17" fontId="8" fillId="0" borderId="11" xfId="0" applyNumberFormat="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17" fontId="8" fillId="0" borderId="18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</cellXfs>
  <cellStyles count="5">
    <cellStyle name="Millares" xfId="1" builtinId="3"/>
    <cellStyle name="Millares 2" xfId="3" xr:uid="{00000000-0005-0000-0000-000001000000}"/>
    <cellStyle name="Normal" xfId="0" builtinId="0"/>
    <cellStyle name="Normal 2 2" xfId="4" xr:uid="{00000000-0005-0000-0000-000003000000}"/>
    <cellStyle name="Normal_Censos 1951-1993" xfId="2" xr:uid="{00000000-0005-0000-0000-000004000000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workbookViewId="0">
      <selection activeCell="B9" sqref="B9"/>
    </sheetView>
  </sheetViews>
  <sheetFormatPr baseColWidth="10" defaultColWidth="11.5703125" defaultRowHeight="15.75" x14ac:dyDescent="0.25"/>
  <cols>
    <col min="1" max="1" width="26.7109375" style="84" customWidth="1"/>
    <col min="2" max="2" width="92.5703125" style="85" customWidth="1"/>
    <col min="3" max="16384" width="11.5703125" style="84"/>
  </cols>
  <sheetData>
    <row r="1" spans="1:2" x14ac:dyDescent="0.25">
      <c r="A1" s="82" t="s">
        <v>226</v>
      </c>
      <c r="B1" s="83" t="s">
        <v>227</v>
      </c>
    </row>
    <row r="2" spans="1:2" ht="7.9" customHeight="1" x14ac:dyDescent="0.25"/>
    <row r="3" spans="1:2" ht="47.25" x14ac:dyDescent="0.25">
      <c r="A3" s="86" t="s">
        <v>217</v>
      </c>
      <c r="B3" s="87" t="s">
        <v>228</v>
      </c>
    </row>
    <row r="4" spans="1:2" s="90" customFormat="1" ht="7.9" customHeight="1" x14ac:dyDescent="0.25">
      <c r="A4" s="88"/>
      <c r="B4" s="89"/>
    </row>
    <row r="5" spans="1:2" ht="47.25" x14ac:dyDescent="0.25">
      <c r="A5" s="86" t="s">
        <v>218</v>
      </c>
      <c r="B5" s="87" t="s">
        <v>229</v>
      </c>
    </row>
    <row r="6" spans="1:2" s="90" customFormat="1" ht="7.9" customHeight="1" x14ac:dyDescent="0.25">
      <c r="A6" s="88"/>
      <c r="B6" s="89"/>
    </row>
    <row r="7" spans="1:2" ht="31.5" x14ac:dyDescent="0.25">
      <c r="A7" s="86" t="s">
        <v>219</v>
      </c>
      <c r="B7" s="87" t="s">
        <v>230</v>
      </c>
    </row>
    <row r="8" spans="1:2" s="90" customFormat="1" ht="7.9" customHeight="1" x14ac:dyDescent="0.25">
      <c r="A8" s="88"/>
      <c r="B8" s="89"/>
    </row>
    <row r="9" spans="1:2" ht="47.25" x14ac:dyDescent="0.25">
      <c r="A9" s="86" t="s">
        <v>220</v>
      </c>
      <c r="B9" s="87" t="s">
        <v>231</v>
      </c>
    </row>
    <row r="10" spans="1:2" s="90" customFormat="1" ht="7.9" customHeight="1" x14ac:dyDescent="0.25">
      <c r="A10" s="88"/>
      <c r="B10" s="89"/>
    </row>
    <row r="11" spans="1:2" ht="28.15" customHeight="1" x14ac:dyDescent="0.25">
      <c r="A11" s="86" t="s">
        <v>221</v>
      </c>
      <c r="B11" s="87" t="s">
        <v>232</v>
      </c>
    </row>
    <row r="12" spans="1:2" s="90" customFormat="1" ht="7.9" customHeight="1" x14ac:dyDescent="0.25">
      <c r="A12" s="88"/>
      <c r="B12" s="89"/>
    </row>
    <row r="13" spans="1:2" ht="31.5" x14ac:dyDescent="0.25">
      <c r="A13" s="86" t="s">
        <v>222</v>
      </c>
      <c r="B13" s="87" t="s">
        <v>233</v>
      </c>
    </row>
    <row r="14" spans="1:2" s="90" customFormat="1" ht="7.9" customHeight="1" x14ac:dyDescent="0.25">
      <c r="A14" s="88"/>
      <c r="B14" s="89"/>
    </row>
    <row r="15" spans="1:2" ht="31.5" x14ac:dyDescent="0.25">
      <c r="A15" s="86" t="s">
        <v>223</v>
      </c>
      <c r="B15" s="87" t="s">
        <v>234</v>
      </c>
    </row>
    <row r="16" spans="1:2" s="90" customFormat="1" ht="7.9" customHeight="1" x14ac:dyDescent="0.25">
      <c r="A16" s="91"/>
      <c r="B16" s="89"/>
    </row>
    <row r="17" spans="1:2" ht="31.5" x14ac:dyDescent="0.25">
      <c r="A17" s="86" t="s">
        <v>224</v>
      </c>
      <c r="B17" s="87" t="s">
        <v>235</v>
      </c>
    </row>
    <row r="18" spans="1:2" s="90" customFormat="1" ht="7.9" customHeight="1" thickBot="1" x14ac:dyDescent="0.3">
      <c r="A18" s="92"/>
      <c r="B18" s="89"/>
    </row>
    <row r="19" spans="1:2" ht="31.5" x14ac:dyDescent="0.25">
      <c r="A19" s="86" t="s">
        <v>225</v>
      </c>
      <c r="B19" s="87" t="s">
        <v>236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92"/>
  <sheetViews>
    <sheetView tabSelected="1" zoomScale="80" zoomScaleNormal="80" workbookViewId="0">
      <pane ySplit="6" topLeftCell="A7" activePane="bottomLeft" state="frozen"/>
      <selection activeCell="B1" sqref="B1"/>
      <selection pane="bottomLeft" activeCell="L15" sqref="L15:L19"/>
    </sheetView>
  </sheetViews>
  <sheetFormatPr baseColWidth="10" defaultColWidth="11.5703125" defaultRowHeight="16.5" x14ac:dyDescent="0.25"/>
  <cols>
    <col min="1" max="1" width="23.5703125" style="2" customWidth="1"/>
    <col min="2" max="2" width="12.140625" style="2" customWidth="1"/>
    <col min="3" max="3" width="17.42578125" style="2" customWidth="1"/>
    <col min="4" max="4" width="17.85546875" style="2" customWidth="1"/>
    <col min="5" max="5" width="15.140625" style="2" customWidth="1"/>
    <col min="6" max="7" width="13.140625" style="2" customWidth="1"/>
    <col min="8" max="8" width="13.5703125" style="2" customWidth="1"/>
    <col min="9" max="9" width="18.28515625" style="2" customWidth="1"/>
    <col min="10" max="10" width="13.42578125" style="2" customWidth="1"/>
    <col min="11" max="11" width="12.85546875" style="2" customWidth="1"/>
    <col min="12" max="12" width="13" style="2" customWidth="1"/>
    <col min="13" max="13" width="5.85546875" style="5" customWidth="1"/>
    <col min="14" max="14" width="33.7109375" style="2" customWidth="1"/>
    <col min="15" max="15" width="19.7109375" style="2" customWidth="1"/>
    <col min="16" max="16" width="15.28515625" style="2" customWidth="1"/>
    <col min="17" max="17" width="14.85546875" style="2" customWidth="1"/>
    <col min="18" max="18" width="20.140625" style="2" customWidth="1"/>
    <col min="19" max="19" width="15.5703125" style="2" customWidth="1"/>
    <col min="20" max="20" width="15.28515625" style="2" customWidth="1"/>
    <col min="21" max="21" width="22.5703125" style="2" customWidth="1"/>
    <col min="22" max="22" width="13.42578125" style="2" customWidth="1"/>
    <col min="23" max="23" width="40.28515625" style="2" customWidth="1"/>
    <col min="24" max="16384" width="11.5703125" style="2"/>
  </cols>
  <sheetData>
    <row r="1" spans="1:23" x14ac:dyDescent="0.25">
      <c r="A1" s="16" t="s">
        <v>13</v>
      </c>
      <c r="B1" s="8"/>
      <c r="C1" s="257" t="s">
        <v>89</v>
      </c>
      <c r="D1" s="257"/>
      <c r="E1" s="257"/>
      <c r="F1" s="257"/>
      <c r="G1" s="257"/>
      <c r="H1" s="257"/>
      <c r="I1" s="257"/>
      <c r="J1" s="274" t="s">
        <v>15</v>
      </c>
      <c r="K1" s="274"/>
      <c r="L1" s="274"/>
      <c r="M1" s="274"/>
      <c r="N1" s="182"/>
      <c r="O1" s="182"/>
      <c r="P1" s="182"/>
      <c r="Q1" s="182"/>
      <c r="R1" s="182"/>
      <c r="S1" s="182"/>
      <c r="T1" s="182"/>
      <c r="U1" s="182"/>
      <c r="V1" s="182"/>
    </row>
    <row r="2" spans="1:23" x14ac:dyDescent="0.25">
      <c r="A2" s="16" t="s">
        <v>14</v>
      </c>
      <c r="B2" s="8"/>
      <c r="C2" s="287" t="s">
        <v>76</v>
      </c>
      <c r="D2" s="287"/>
      <c r="E2" s="287"/>
      <c r="F2" s="287"/>
      <c r="G2" s="287"/>
      <c r="H2" s="287"/>
      <c r="I2" s="287"/>
      <c r="J2" s="275" t="s">
        <v>16</v>
      </c>
      <c r="K2" s="275"/>
      <c r="L2" s="275"/>
      <c r="M2" s="275"/>
      <c r="N2" s="241" t="s">
        <v>216</v>
      </c>
      <c r="O2" s="241"/>
      <c r="P2" s="241"/>
      <c r="Q2" s="241"/>
      <c r="R2" s="241"/>
      <c r="S2" s="241"/>
      <c r="T2" s="241"/>
      <c r="U2" s="241"/>
      <c r="V2" s="241"/>
    </row>
    <row r="3" spans="1:23" x14ac:dyDescent="0.25">
      <c r="A3" s="8"/>
      <c r="B3" s="8"/>
      <c r="C3" s="9"/>
      <c r="D3" s="9"/>
      <c r="E3" s="9"/>
      <c r="F3" s="9"/>
      <c r="G3" s="9"/>
      <c r="H3" s="9"/>
      <c r="I3" s="9"/>
      <c r="J3" s="33"/>
      <c r="K3" s="74"/>
      <c r="L3" s="74"/>
      <c r="M3" s="33"/>
      <c r="N3" s="9"/>
      <c r="O3" s="9"/>
      <c r="P3" s="9"/>
      <c r="Q3" s="9"/>
      <c r="R3" s="9"/>
      <c r="S3" s="9"/>
      <c r="T3" s="9"/>
      <c r="U3" s="9"/>
      <c r="V3" s="9"/>
    </row>
    <row r="4" spans="1:23" ht="17.25" thickBot="1" x14ac:dyDescent="0.3"/>
    <row r="5" spans="1:23" s="10" customFormat="1" ht="16.5" customHeight="1" x14ac:dyDescent="0.25">
      <c r="A5" s="242" t="s">
        <v>0</v>
      </c>
      <c r="B5" s="251" t="s">
        <v>18</v>
      </c>
      <c r="C5" s="262" t="s">
        <v>1</v>
      </c>
      <c r="D5" s="321" t="s">
        <v>217</v>
      </c>
      <c r="E5" s="321" t="s">
        <v>218</v>
      </c>
      <c r="F5" s="262" t="s">
        <v>2</v>
      </c>
      <c r="G5" s="262"/>
      <c r="H5" s="321" t="s">
        <v>219</v>
      </c>
      <c r="I5" s="262" t="s">
        <v>10</v>
      </c>
      <c r="J5" s="262"/>
      <c r="K5" s="321" t="s">
        <v>220</v>
      </c>
      <c r="L5" s="321" t="s">
        <v>221</v>
      </c>
      <c r="M5" s="359" t="s">
        <v>3</v>
      </c>
      <c r="N5" s="360"/>
      <c r="O5" s="361"/>
      <c r="P5" s="262" t="s">
        <v>4</v>
      </c>
      <c r="Q5" s="321" t="s">
        <v>222</v>
      </c>
      <c r="R5" s="262" t="s">
        <v>5</v>
      </c>
      <c r="S5" s="262" t="s">
        <v>6</v>
      </c>
      <c r="T5" s="321" t="s">
        <v>223</v>
      </c>
      <c r="U5" s="321" t="s">
        <v>224</v>
      </c>
      <c r="V5" s="325" t="s">
        <v>7</v>
      </c>
      <c r="W5" s="330" t="s">
        <v>280</v>
      </c>
    </row>
    <row r="6" spans="1:23" ht="41.25" customHeight="1" thickBot="1" x14ac:dyDescent="0.3">
      <c r="A6" s="243"/>
      <c r="B6" s="252"/>
      <c r="C6" s="263"/>
      <c r="D6" s="323"/>
      <c r="E6" s="323"/>
      <c r="F6" s="28" t="s">
        <v>8</v>
      </c>
      <c r="G6" s="28" t="s">
        <v>9</v>
      </c>
      <c r="H6" s="322"/>
      <c r="I6" s="106" t="s">
        <v>11</v>
      </c>
      <c r="J6" s="28" t="s">
        <v>12</v>
      </c>
      <c r="K6" s="322"/>
      <c r="L6" s="323"/>
      <c r="M6" s="362"/>
      <c r="N6" s="363"/>
      <c r="O6" s="364"/>
      <c r="P6" s="263"/>
      <c r="Q6" s="323"/>
      <c r="R6" s="263"/>
      <c r="S6" s="263"/>
      <c r="T6" s="323"/>
      <c r="U6" s="323"/>
      <c r="V6" s="326"/>
      <c r="W6" s="331"/>
    </row>
    <row r="7" spans="1:23" ht="33.75" customHeight="1" x14ac:dyDescent="0.25">
      <c r="A7" s="156" t="s">
        <v>79</v>
      </c>
      <c r="B7" s="238"/>
      <c r="C7" s="214" t="s">
        <v>156</v>
      </c>
      <c r="D7" s="222" t="s">
        <v>289</v>
      </c>
      <c r="E7" s="231">
        <v>50</v>
      </c>
      <c r="F7" s="231" t="s">
        <v>19</v>
      </c>
      <c r="G7" s="225">
        <v>50</v>
      </c>
      <c r="H7" s="341">
        <v>50</v>
      </c>
      <c r="I7" s="94" t="s">
        <v>51</v>
      </c>
      <c r="J7" s="264"/>
      <c r="K7" s="116" t="s">
        <v>51</v>
      </c>
      <c r="L7" s="335"/>
      <c r="M7" s="41">
        <v>1</v>
      </c>
      <c r="N7" s="365" t="s">
        <v>102</v>
      </c>
      <c r="O7" s="366"/>
      <c r="P7" s="18" t="s">
        <v>144</v>
      </c>
      <c r="Q7" s="80" t="s">
        <v>260</v>
      </c>
      <c r="R7" s="21" t="s">
        <v>145</v>
      </c>
      <c r="S7" s="153">
        <v>647644000</v>
      </c>
      <c r="T7" s="153">
        <v>201500000</v>
      </c>
      <c r="U7" s="153" t="s">
        <v>283</v>
      </c>
      <c r="V7" s="370" t="s">
        <v>50</v>
      </c>
      <c r="W7" s="244" t="s">
        <v>290</v>
      </c>
    </row>
    <row r="8" spans="1:23" ht="18.75" customHeight="1" x14ac:dyDescent="0.25">
      <c r="A8" s="145"/>
      <c r="B8" s="239"/>
      <c r="C8" s="215"/>
      <c r="D8" s="223"/>
      <c r="E8" s="206"/>
      <c r="F8" s="206"/>
      <c r="G8" s="226"/>
      <c r="H8" s="226"/>
      <c r="I8" s="94" t="s">
        <v>55</v>
      </c>
      <c r="J8" s="265"/>
      <c r="K8" s="116" t="s">
        <v>55</v>
      </c>
      <c r="L8" s="336"/>
      <c r="M8" s="340">
        <v>2</v>
      </c>
      <c r="N8" s="354" t="s">
        <v>20</v>
      </c>
      <c r="O8" s="355"/>
      <c r="P8" s="342" t="s">
        <v>144</v>
      </c>
      <c r="Q8" s="342" t="s">
        <v>260</v>
      </c>
      <c r="R8" s="196" t="s">
        <v>89</v>
      </c>
      <c r="S8" s="154"/>
      <c r="T8" s="154"/>
      <c r="U8" s="168"/>
      <c r="V8" s="371"/>
      <c r="W8" s="245"/>
    </row>
    <row r="9" spans="1:23" ht="17.25" hidden="1" customHeight="1" x14ac:dyDescent="0.25">
      <c r="A9" s="145"/>
      <c r="B9" s="239"/>
      <c r="C9" s="215"/>
      <c r="D9" s="223"/>
      <c r="E9" s="206"/>
      <c r="F9" s="206"/>
      <c r="G9" s="226"/>
      <c r="H9" s="226"/>
      <c r="I9" s="94" t="s">
        <v>53</v>
      </c>
      <c r="J9" s="265"/>
      <c r="K9" s="116" t="s">
        <v>53</v>
      </c>
      <c r="L9" s="336"/>
      <c r="M9" s="340"/>
      <c r="N9" s="367"/>
      <c r="O9" s="368"/>
      <c r="P9" s="344"/>
      <c r="Q9" s="344"/>
      <c r="R9" s="196"/>
      <c r="S9" s="154"/>
      <c r="T9" s="154"/>
      <c r="U9" s="167" t="s">
        <v>282</v>
      </c>
      <c r="V9" s="371"/>
      <c r="W9" s="245"/>
    </row>
    <row r="10" spans="1:23" ht="24" customHeight="1" x14ac:dyDescent="0.25">
      <c r="A10" s="145"/>
      <c r="B10" s="239"/>
      <c r="C10" s="247"/>
      <c r="D10" s="223"/>
      <c r="E10" s="206"/>
      <c r="F10" s="196" t="s">
        <v>238</v>
      </c>
      <c r="G10" s="226"/>
      <c r="H10" s="226"/>
      <c r="I10" s="94" t="s">
        <v>64</v>
      </c>
      <c r="J10" s="266"/>
      <c r="K10" s="116" t="s">
        <v>64</v>
      </c>
      <c r="L10" s="336"/>
      <c r="M10" s="340"/>
      <c r="N10" s="356"/>
      <c r="O10" s="357"/>
      <c r="P10" s="343"/>
      <c r="Q10" s="343"/>
      <c r="R10" s="196"/>
      <c r="S10" s="154"/>
      <c r="T10" s="154"/>
      <c r="U10" s="154"/>
      <c r="V10" s="371"/>
      <c r="W10" s="334"/>
    </row>
    <row r="11" spans="1:23" ht="18.75" customHeight="1" x14ac:dyDescent="0.25">
      <c r="A11" s="145"/>
      <c r="B11" s="239"/>
      <c r="C11" s="247"/>
      <c r="D11" s="223"/>
      <c r="E11" s="206"/>
      <c r="F11" s="196"/>
      <c r="G11" s="226"/>
      <c r="H11" s="226"/>
      <c r="I11" s="94" t="s">
        <v>21</v>
      </c>
      <c r="J11" s="266"/>
      <c r="K11" s="116" t="s">
        <v>21</v>
      </c>
      <c r="L11" s="336"/>
      <c r="M11" s="337">
        <v>3</v>
      </c>
      <c r="N11" s="354" t="s">
        <v>106</v>
      </c>
      <c r="O11" s="355"/>
      <c r="P11" s="342" t="s">
        <v>146</v>
      </c>
      <c r="Q11" s="342" t="s">
        <v>260</v>
      </c>
      <c r="R11" s="196" t="s">
        <v>89</v>
      </c>
      <c r="S11" s="154"/>
      <c r="T11" s="154"/>
      <c r="U11" s="168"/>
      <c r="V11" s="371"/>
      <c r="W11" s="333" t="s">
        <v>291</v>
      </c>
    </row>
    <row r="12" spans="1:23" ht="25.5" customHeight="1" x14ac:dyDescent="0.25">
      <c r="A12" s="145"/>
      <c r="B12" s="239"/>
      <c r="C12" s="247"/>
      <c r="D12" s="223"/>
      <c r="E12" s="206"/>
      <c r="F12" s="196"/>
      <c r="G12" s="226"/>
      <c r="H12" s="226"/>
      <c r="I12" s="94" t="s">
        <v>22</v>
      </c>
      <c r="J12" s="266"/>
      <c r="K12" s="116" t="s">
        <v>22</v>
      </c>
      <c r="L12" s="336"/>
      <c r="M12" s="339"/>
      <c r="N12" s="356"/>
      <c r="O12" s="357"/>
      <c r="P12" s="343"/>
      <c r="Q12" s="344"/>
      <c r="R12" s="196"/>
      <c r="S12" s="154"/>
      <c r="T12" s="154"/>
      <c r="U12" s="180" t="s">
        <v>288</v>
      </c>
      <c r="V12" s="371"/>
      <c r="W12" s="245"/>
    </row>
    <row r="13" spans="1:23" ht="21" customHeight="1" x14ac:dyDescent="0.25">
      <c r="A13" s="145"/>
      <c r="B13" s="239"/>
      <c r="C13" s="247"/>
      <c r="D13" s="223"/>
      <c r="E13" s="206"/>
      <c r="F13" s="196"/>
      <c r="G13" s="226"/>
      <c r="H13" s="226"/>
      <c r="I13" s="94" t="s">
        <v>68</v>
      </c>
      <c r="J13" s="266"/>
      <c r="K13" s="116" t="s">
        <v>68</v>
      </c>
      <c r="L13" s="336"/>
      <c r="M13" s="337">
        <v>4</v>
      </c>
      <c r="N13" s="354" t="s">
        <v>135</v>
      </c>
      <c r="O13" s="355"/>
      <c r="P13" s="342" t="s">
        <v>147</v>
      </c>
      <c r="Q13" s="342" t="s">
        <v>260</v>
      </c>
      <c r="R13" s="196" t="s">
        <v>274</v>
      </c>
      <c r="S13" s="154"/>
      <c r="T13" s="154"/>
      <c r="U13" s="180"/>
      <c r="V13" s="371"/>
      <c r="W13" s="245"/>
    </row>
    <row r="14" spans="1:23" ht="19.5" customHeight="1" thickBot="1" x14ac:dyDescent="0.3">
      <c r="A14" s="145"/>
      <c r="B14" s="239"/>
      <c r="C14" s="247"/>
      <c r="D14" s="223"/>
      <c r="E14" s="206"/>
      <c r="F14" s="197"/>
      <c r="G14" s="226"/>
      <c r="H14" s="226"/>
      <c r="I14" s="140" t="s">
        <v>57</v>
      </c>
      <c r="J14" s="266"/>
      <c r="K14" s="140" t="s">
        <v>57</v>
      </c>
      <c r="L14" s="336"/>
      <c r="M14" s="338"/>
      <c r="N14" s="367"/>
      <c r="O14" s="368"/>
      <c r="P14" s="344"/>
      <c r="Q14" s="344"/>
      <c r="R14" s="197"/>
      <c r="S14" s="154"/>
      <c r="T14" s="154"/>
      <c r="U14" s="167"/>
      <c r="V14" s="371"/>
      <c r="W14" s="245"/>
    </row>
    <row r="15" spans="1:23" ht="53.25" customHeight="1" x14ac:dyDescent="0.25">
      <c r="A15" s="145"/>
      <c r="B15" s="239"/>
      <c r="C15" s="244" t="s">
        <v>108</v>
      </c>
      <c r="D15" s="222" t="s">
        <v>254</v>
      </c>
      <c r="E15" s="231">
        <v>100</v>
      </c>
      <c r="F15" s="231" t="s">
        <v>19</v>
      </c>
      <c r="G15" s="225">
        <v>90</v>
      </c>
      <c r="H15" s="225">
        <v>0</v>
      </c>
      <c r="I15" s="141" t="s">
        <v>55</v>
      </c>
      <c r="J15" s="219"/>
      <c r="K15" s="231"/>
      <c r="L15" s="231"/>
      <c r="M15" s="43">
        <v>1</v>
      </c>
      <c r="N15" s="365" t="s">
        <v>148</v>
      </c>
      <c r="O15" s="366"/>
      <c r="P15" s="18" t="s">
        <v>139</v>
      </c>
      <c r="Q15" s="18" t="s">
        <v>260</v>
      </c>
      <c r="R15" s="21" t="s">
        <v>89</v>
      </c>
      <c r="S15" s="228">
        <v>110000000</v>
      </c>
      <c r="T15" s="228">
        <v>0</v>
      </c>
      <c r="U15" s="228" t="s">
        <v>262</v>
      </c>
      <c r="V15" s="370" t="s">
        <v>50</v>
      </c>
      <c r="W15" s="385" t="s">
        <v>324</v>
      </c>
    </row>
    <row r="16" spans="1:23" ht="57" customHeight="1" x14ac:dyDescent="0.25">
      <c r="A16" s="145"/>
      <c r="B16" s="239"/>
      <c r="C16" s="245"/>
      <c r="D16" s="223"/>
      <c r="E16" s="206"/>
      <c r="F16" s="206"/>
      <c r="G16" s="226"/>
      <c r="H16" s="226"/>
      <c r="I16" s="196" t="s">
        <v>150</v>
      </c>
      <c r="J16" s="196"/>
      <c r="K16" s="206"/>
      <c r="L16" s="206"/>
      <c r="M16" s="142">
        <v>2</v>
      </c>
      <c r="N16" s="352" t="s">
        <v>152</v>
      </c>
      <c r="O16" s="353"/>
      <c r="P16" s="108" t="s">
        <v>144</v>
      </c>
      <c r="Q16" s="108" t="s">
        <v>260</v>
      </c>
      <c r="R16" s="138" t="s">
        <v>149</v>
      </c>
      <c r="S16" s="229"/>
      <c r="T16" s="229"/>
      <c r="U16" s="229"/>
      <c r="V16" s="371"/>
      <c r="W16" s="386"/>
    </row>
    <row r="17" spans="1:23" ht="42" customHeight="1" x14ac:dyDescent="0.25">
      <c r="A17" s="145"/>
      <c r="B17" s="239"/>
      <c r="C17" s="245"/>
      <c r="D17" s="223"/>
      <c r="E17" s="206"/>
      <c r="F17" s="195"/>
      <c r="G17" s="226"/>
      <c r="H17" s="226"/>
      <c r="I17" s="196"/>
      <c r="J17" s="197"/>
      <c r="K17" s="206"/>
      <c r="L17" s="206"/>
      <c r="M17" s="337">
        <v>3</v>
      </c>
      <c r="N17" s="354" t="s">
        <v>135</v>
      </c>
      <c r="O17" s="355"/>
      <c r="P17" s="381" t="s">
        <v>325</v>
      </c>
      <c r="Q17" s="381" t="s">
        <v>260</v>
      </c>
      <c r="R17" s="197" t="s">
        <v>149</v>
      </c>
      <c r="S17" s="229"/>
      <c r="T17" s="229"/>
      <c r="U17" s="229"/>
      <c r="V17" s="371"/>
      <c r="W17" s="386"/>
    </row>
    <row r="18" spans="1:23" ht="33" customHeight="1" x14ac:dyDescent="0.25">
      <c r="A18" s="145"/>
      <c r="B18" s="239"/>
      <c r="C18" s="245"/>
      <c r="D18" s="223"/>
      <c r="E18" s="206"/>
      <c r="F18" s="197" t="s">
        <v>238</v>
      </c>
      <c r="G18" s="226"/>
      <c r="H18" s="226"/>
      <c r="I18" s="206" t="s">
        <v>151</v>
      </c>
      <c r="J18" s="197"/>
      <c r="K18" s="206"/>
      <c r="L18" s="206"/>
      <c r="M18" s="338"/>
      <c r="N18" s="367"/>
      <c r="O18" s="368"/>
      <c r="P18" s="382"/>
      <c r="Q18" s="382"/>
      <c r="R18" s="206"/>
      <c r="S18" s="229"/>
      <c r="T18" s="229"/>
      <c r="U18" s="229"/>
      <c r="V18" s="371"/>
      <c r="W18" s="386"/>
    </row>
    <row r="19" spans="1:23" ht="28.5" customHeight="1" thickBot="1" x14ac:dyDescent="0.3">
      <c r="A19" s="145"/>
      <c r="B19" s="239"/>
      <c r="C19" s="246"/>
      <c r="D19" s="224"/>
      <c r="E19" s="207"/>
      <c r="F19" s="207"/>
      <c r="G19" s="227"/>
      <c r="H19" s="227"/>
      <c r="I19" s="207"/>
      <c r="J19" s="198"/>
      <c r="K19" s="207"/>
      <c r="L19" s="207"/>
      <c r="M19" s="377"/>
      <c r="N19" s="378"/>
      <c r="O19" s="379"/>
      <c r="P19" s="387"/>
      <c r="Q19" s="387"/>
      <c r="R19" s="207"/>
      <c r="S19" s="230"/>
      <c r="T19" s="230"/>
      <c r="U19" s="230"/>
      <c r="V19" s="372"/>
      <c r="W19" s="388"/>
    </row>
    <row r="20" spans="1:23" ht="41.25" customHeight="1" x14ac:dyDescent="0.25">
      <c r="A20" s="145"/>
      <c r="B20" s="239"/>
      <c r="C20" s="383" t="s">
        <v>107</v>
      </c>
      <c r="D20" s="206" t="s">
        <v>255</v>
      </c>
      <c r="E20" s="206">
        <v>200</v>
      </c>
      <c r="F20" s="206" t="s">
        <v>19</v>
      </c>
      <c r="G20" s="384">
        <v>200</v>
      </c>
      <c r="H20" s="226">
        <v>0</v>
      </c>
      <c r="I20" s="195" t="s">
        <v>140</v>
      </c>
      <c r="J20" s="195" t="s">
        <v>141</v>
      </c>
      <c r="K20" s="195"/>
      <c r="L20" s="206"/>
      <c r="M20" s="49">
        <v>1</v>
      </c>
      <c r="N20" s="356" t="s">
        <v>20</v>
      </c>
      <c r="O20" s="357"/>
      <c r="P20" s="120" t="s">
        <v>144</v>
      </c>
      <c r="Q20" s="107" t="s">
        <v>260</v>
      </c>
      <c r="R20" s="139" t="s">
        <v>149</v>
      </c>
      <c r="S20" s="154">
        <v>140000000</v>
      </c>
      <c r="T20" s="154">
        <v>0</v>
      </c>
      <c r="U20" s="154" t="s">
        <v>262</v>
      </c>
      <c r="V20" s="160" t="s">
        <v>50</v>
      </c>
      <c r="W20" s="245" t="s">
        <v>324</v>
      </c>
    </row>
    <row r="21" spans="1:23" ht="16.5" customHeight="1" x14ac:dyDescent="0.25">
      <c r="A21" s="145"/>
      <c r="B21" s="239"/>
      <c r="C21" s="215"/>
      <c r="D21" s="206"/>
      <c r="E21" s="206"/>
      <c r="F21" s="206"/>
      <c r="G21" s="217"/>
      <c r="H21" s="226"/>
      <c r="I21" s="196"/>
      <c r="J21" s="196"/>
      <c r="K21" s="196"/>
      <c r="L21" s="206"/>
      <c r="M21" s="221">
        <v>2</v>
      </c>
      <c r="N21" s="354" t="s">
        <v>323</v>
      </c>
      <c r="O21" s="355"/>
      <c r="P21" s="220" t="s">
        <v>153</v>
      </c>
      <c r="Q21" s="342" t="s">
        <v>260</v>
      </c>
      <c r="R21" s="197" t="s">
        <v>149</v>
      </c>
      <c r="S21" s="154"/>
      <c r="T21" s="154"/>
      <c r="U21" s="154"/>
      <c r="V21" s="160"/>
      <c r="W21" s="245"/>
    </row>
    <row r="22" spans="1:23" ht="56.25" customHeight="1" x14ac:dyDescent="0.25">
      <c r="A22" s="145"/>
      <c r="B22" s="239"/>
      <c r="C22" s="215"/>
      <c r="D22" s="206"/>
      <c r="E22" s="206"/>
      <c r="F22" s="195"/>
      <c r="G22" s="217"/>
      <c r="H22" s="226"/>
      <c r="I22" s="196"/>
      <c r="J22" s="196"/>
      <c r="K22" s="196"/>
      <c r="L22" s="206"/>
      <c r="M22" s="221"/>
      <c r="N22" s="356"/>
      <c r="O22" s="357"/>
      <c r="P22" s="220"/>
      <c r="Q22" s="343"/>
      <c r="R22" s="195"/>
      <c r="S22" s="154"/>
      <c r="T22" s="154"/>
      <c r="U22" s="154"/>
      <c r="V22" s="160"/>
      <c r="W22" s="245"/>
    </row>
    <row r="23" spans="1:23" ht="33" customHeight="1" x14ac:dyDescent="0.25">
      <c r="A23" s="145"/>
      <c r="B23" s="239"/>
      <c r="C23" s="215"/>
      <c r="D23" s="206"/>
      <c r="E23" s="206"/>
      <c r="F23" s="197" t="s">
        <v>238</v>
      </c>
      <c r="G23" s="217"/>
      <c r="H23" s="226"/>
      <c r="I23" s="196" t="s">
        <v>64</v>
      </c>
      <c r="J23" s="196"/>
      <c r="K23" s="196"/>
      <c r="L23" s="206"/>
      <c r="M23" s="50">
        <v>3</v>
      </c>
      <c r="N23" s="354" t="s">
        <v>135</v>
      </c>
      <c r="O23" s="355"/>
      <c r="P23" s="342">
        <v>43464</v>
      </c>
      <c r="Q23" s="342" t="s">
        <v>260</v>
      </c>
      <c r="R23" s="342" t="s">
        <v>149</v>
      </c>
      <c r="S23" s="154"/>
      <c r="T23" s="154"/>
      <c r="U23" s="154"/>
      <c r="V23" s="160"/>
      <c r="W23" s="245"/>
    </row>
    <row r="24" spans="1:23" ht="24.75" customHeight="1" thickBot="1" x14ac:dyDescent="0.3">
      <c r="A24" s="145"/>
      <c r="B24" s="239"/>
      <c r="C24" s="216"/>
      <c r="D24" s="207"/>
      <c r="E24" s="207"/>
      <c r="F24" s="207"/>
      <c r="G24" s="218"/>
      <c r="H24" s="227"/>
      <c r="I24" s="198"/>
      <c r="J24" s="197"/>
      <c r="K24" s="198"/>
      <c r="L24" s="195"/>
      <c r="M24" s="42">
        <v>4</v>
      </c>
      <c r="N24" s="378"/>
      <c r="O24" s="379"/>
      <c r="P24" s="380"/>
      <c r="Q24" s="380"/>
      <c r="R24" s="380"/>
      <c r="S24" s="155"/>
      <c r="T24" s="154"/>
      <c r="U24" s="155"/>
      <c r="V24" s="173"/>
      <c r="W24" s="246"/>
    </row>
    <row r="25" spans="1:23" ht="30.75" customHeight="1" thickBot="1" x14ac:dyDescent="0.3">
      <c r="A25" s="145"/>
      <c r="B25" s="239"/>
      <c r="C25" s="284" t="s">
        <v>90</v>
      </c>
      <c r="D25" s="147" t="s">
        <v>259</v>
      </c>
      <c r="E25" s="147">
        <v>0</v>
      </c>
      <c r="F25" s="147" t="s">
        <v>19</v>
      </c>
      <c r="G25" s="150" t="s">
        <v>127</v>
      </c>
      <c r="H25" s="150">
        <v>1298691</v>
      </c>
      <c r="I25" s="211" t="s">
        <v>75</v>
      </c>
      <c r="J25" s="240"/>
      <c r="K25" s="345"/>
      <c r="L25" s="348"/>
      <c r="M25" s="76">
        <v>1</v>
      </c>
      <c r="N25" s="161" t="s">
        <v>20</v>
      </c>
      <c r="O25" s="162"/>
      <c r="P25" s="68">
        <v>43221</v>
      </c>
      <c r="Q25" s="109" t="s">
        <v>261</v>
      </c>
      <c r="R25" s="114" t="s">
        <v>91</v>
      </c>
      <c r="S25" s="327">
        <v>460000000</v>
      </c>
      <c r="T25" s="180">
        <v>0</v>
      </c>
      <c r="U25" s="289" t="s">
        <v>262</v>
      </c>
      <c r="V25" s="174" t="s">
        <v>50</v>
      </c>
      <c r="W25" s="156" t="s">
        <v>324</v>
      </c>
    </row>
    <row r="26" spans="1:23" ht="50.25" customHeight="1" x14ac:dyDescent="0.25">
      <c r="A26" s="145"/>
      <c r="B26" s="239"/>
      <c r="C26" s="285"/>
      <c r="D26" s="148"/>
      <c r="E26" s="148"/>
      <c r="F26" s="148"/>
      <c r="G26" s="151"/>
      <c r="H26" s="151"/>
      <c r="I26" s="182"/>
      <c r="J26" s="240"/>
      <c r="K26" s="346"/>
      <c r="L26" s="346"/>
      <c r="M26" s="50">
        <v>2</v>
      </c>
      <c r="N26" s="291" t="s">
        <v>134</v>
      </c>
      <c r="O26" s="164"/>
      <c r="P26" s="119" t="s">
        <v>207</v>
      </c>
      <c r="Q26" s="108" t="s">
        <v>261</v>
      </c>
      <c r="R26" s="114" t="s">
        <v>91</v>
      </c>
      <c r="S26" s="328"/>
      <c r="T26" s="180"/>
      <c r="U26" s="290"/>
      <c r="V26" s="160"/>
      <c r="W26" s="145"/>
    </row>
    <row r="27" spans="1:23" ht="66.75" thickBot="1" x14ac:dyDescent="0.3">
      <c r="A27" s="145"/>
      <c r="B27" s="239"/>
      <c r="C27" s="285"/>
      <c r="D27" s="148"/>
      <c r="E27" s="148"/>
      <c r="F27" s="148"/>
      <c r="G27" s="151"/>
      <c r="H27" s="151"/>
      <c r="I27" s="182"/>
      <c r="J27" s="240"/>
      <c r="K27" s="346"/>
      <c r="L27" s="346"/>
      <c r="M27" s="50">
        <v>3</v>
      </c>
      <c r="N27" s="291" t="s">
        <v>103</v>
      </c>
      <c r="O27" s="164"/>
      <c r="P27" s="56" t="s">
        <v>206</v>
      </c>
      <c r="Q27" s="107" t="s">
        <v>261</v>
      </c>
      <c r="R27" s="37" t="s">
        <v>157</v>
      </c>
      <c r="S27" s="328"/>
      <c r="T27" s="180"/>
      <c r="U27" s="290"/>
      <c r="V27" s="160"/>
      <c r="W27" s="145"/>
    </row>
    <row r="28" spans="1:23" ht="33" x14ac:dyDescent="0.25">
      <c r="A28" s="145"/>
      <c r="B28" s="239"/>
      <c r="C28" s="285"/>
      <c r="D28" s="148"/>
      <c r="E28" s="148"/>
      <c r="F28" s="148"/>
      <c r="G28" s="151"/>
      <c r="H28" s="151"/>
      <c r="I28" s="182"/>
      <c r="J28" s="240"/>
      <c r="K28" s="346"/>
      <c r="L28" s="346"/>
      <c r="M28" s="44">
        <v>4</v>
      </c>
      <c r="N28" s="291" t="s">
        <v>104</v>
      </c>
      <c r="O28" s="164"/>
      <c r="P28" s="119" t="s">
        <v>205</v>
      </c>
      <c r="Q28" s="95" t="s">
        <v>261</v>
      </c>
      <c r="R28" s="51" t="s">
        <v>158</v>
      </c>
      <c r="S28" s="328"/>
      <c r="T28" s="180"/>
      <c r="U28" s="290"/>
      <c r="V28" s="160"/>
      <c r="W28" s="145"/>
    </row>
    <row r="29" spans="1:23" ht="66.75" thickBot="1" x14ac:dyDescent="0.3">
      <c r="A29" s="146"/>
      <c r="B29" s="248"/>
      <c r="C29" s="286"/>
      <c r="D29" s="149"/>
      <c r="E29" s="149"/>
      <c r="F29" s="149"/>
      <c r="G29" s="152"/>
      <c r="H29" s="152"/>
      <c r="I29" s="232"/>
      <c r="J29" s="240"/>
      <c r="K29" s="347"/>
      <c r="L29" s="347"/>
      <c r="M29" s="46">
        <v>5</v>
      </c>
      <c r="N29" s="292" t="s">
        <v>105</v>
      </c>
      <c r="O29" s="166"/>
      <c r="P29" s="56" t="s">
        <v>208</v>
      </c>
      <c r="Q29" s="95" t="s">
        <v>261</v>
      </c>
      <c r="R29" s="52" t="s">
        <v>136</v>
      </c>
      <c r="S29" s="329"/>
      <c r="T29" s="180"/>
      <c r="U29" s="290"/>
      <c r="V29" s="173"/>
      <c r="W29" s="146"/>
    </row>
    <row r="30" spans="1:23" ht="80.25" customHeight="1" x14ac:dyDescent="0.25">
      <c r="A30" s="156" t="s">
        <v>81</v>
      </c>
      <c r="B30" s="238"/>
      <c r="C30" s="175" t="s">
        <v>117</v>
      </c>
      <c r="D30" s="147" t="s">
        <v>263</v>
      </c>
      <c r="E30" s="147">
        <v>0</v>
      </c>
      <c r="F30" s="103" t="s">
        <v>238</v>
      </c>
      <c r="G30" s="150" t="s">
        <v>119</v>
      </c>
      <c r="H30" s="100"/>
      <c r="I30" s="181" t="s">
        <v>159</v>
      </c>
      <c r="J30" s="182" t="s">
        <v>125</v>
      </c>
      <c r="K30" s="98"/>
      <c r="L30" s="232"/>
      <c r="M30" s="53">
        <v>1</v>
      </c>
      <c r="N30" s="351" t="s">
        <v>120</v>
      </c>
      <c r="O30" s="316"/>
      <c r="P30" s="68">
        <v>43252</v>
      </c>
      <c r="Q30" s="104" t="s">
        <v>261</v>
      </c>
      <c r="R30" s="147" t="s">
        <v>114</v>
      </c>
      <c r="S30" s="153">
        <v>583150000</v>
      </c>
      <c r="T30" s="167">
        <v>0</v>
      </c>
      <c r="U30" s="180" t="s">
        <v>262</v>
      </c>
      <c r="V30" s="174" t="s">
        <v>48</v>
      </c>
      <c r="W30" s="156" t="s">
        <v>292</v>
      </c>
    </row>
    <row r="31" spans="1:23" ht="29.25" customHeight="1" x14ac:dyDescent="0.25">
      <c r="A31" s="145"/>
      <c r="B31" s="239"/>
      <c r="C31" s="282"/>
      <c r="D31" s="233"/>
      <c r="E31" s="233"/>
      <c r="F31" s="13" t="s">
        <v>19</v>
      </c>
      <c r="G31" s="151"/>
      <c r="H31" s="100"/>
      <c r="I31" s="181"/>
      <c r="J31" s="182"/>
      <c r="K31" s="98"/>
      <c r="L31" s="148"/>
      <c r="M31" s="183">
        <v>2</v>
      </c>
      <c r="N31" s="318" t="s">
        <v>121</v>
      </c>
      <c r="O31" s="349"/>
      <c r="P31" s="178" t="s">
        <v>111</v>
      </c>
      <c r="Q31" s="178" t="s">
        <v>261</v>
      </c>
      <c r="R31" s="148"/>
      <c r="S31" s="154"/>
      <c r="T31" s="154"/>
      <c r="U31" s="180"/>
      <c r="V31" s="160"/>
      <c r="W31" s="145"/>
    </row>
    <row r="32" spans="1:23" ht="63.75" customHeight="1" thickBot="1" x14ac:dyDescent="0.3">
      <c r="A32" s="145"/>
      <c r="B32" s="239"/>
      <c r="C32" s="15" t="s">
        <v>116</v>
      </c>
      <c r="D32" s="110">
        <v>1</v>
      </c>
      <c r="E32" s="105">
        <v>0</v>
      </c>
      <c r="F32" s="105" t="s">
        <v>30</v>
      </c>
      <c r="G32" s="151"/>
      <c r="H32" s="100"/>
      <c r="I32" s="181"/>
      <c r="J32" s="182"/>
      <c r="K32" s="98"/>
      <c r="L32" s="233"/>
      <c r="M32" s="184"/>
      <c r="N32" s="319"/>
      <c r="O32" s="350"/>
      <c r="P32" s="179"/>
      <c r="Q32" s="179"/>
      <c r="R32" s="233"/>
      <c r="S32" s="154"/>
      <c r="T32" s="154"/>
      <c r="U32" s="180"/>
      <c r="V32" s="35" t="s">
        <v>50</v>
      </c>
      <c r="W32" s="145"/>
    </row>
    <row r="33" spans="1:23" ht="39" customHeight="1" x14ac:dyDescent="0.25">
      <c r="A33" s="182" t="s">
        <v>80</v>
      </c>
      <c r="B33" s="236"/>
      <c r="C33" s="185" t="s">
        <v>212</v>
      </c>
      <c r="D33" s="147" t="s">
        <v>258</v>
      </c>
      <c r="E33" s="147">
        <v>1</v>
      </c>
      <c r="F33" s="147" t="s">
        <v>19</v>
      </c>
      <c r="G33" s="192" t="s">
        <v>161</v>
      </c>
      <c r="H33" s="203">
        <v>1298691</v>
      </c>
      <c r="I33" s="195" t="s">
        <v>161</v>
      </c>
      <c r="J33" s="199"/>
      <c r="K33" s="197" t="s">
        <v>161</v>
      </c>
      <c r="L33" s="201"/>
      <c r="M33" s="300">
        <v>1</v>
      </c>
      <c r="N33" s="318" t="s">
        <v>293</v>
      </c>
      <c r="O33" s="349"/>
      <c r="P33" s="182" t="s">
        <v>162</v>
      </c>
      <c r="Q33" s="182" t="s">
        <v>260</v>
      </c>
      <c r="R33" s="182" t="s">
        <v>164</v>
      </c>
      <c r="S33" s="180">
        <f>S35+99612344</f>
        <v>204132344</v>
      </c>
      <c r="T33" s="167">
        <v>204132344</v>
      </c>
      <c r="U33" s="148"/>
      <c r="V33" s="147" t="s">
        <v>50</v>
      </c>
      <c r="W33" s="182"/>
    </row>
    <row r="34" spans="1:23" ht="39" customHeight="1" x14ac:dyDescent="0.25">
      <c r="A34" s="182"/>
      <c r="B34" s="237"/>
      <c r="C34" s="186"/>
      <c r="D34" s="148"/>
      <c r="E34" s="148"/>
      <c r="F34" s="148"/>
      <c r="G34" s="193"/>
      <c r="H34" s="204"/>
      <c r="I34" s="196"/>
      <c r="J34" s="200"/>
      <c r="K34" s="206"/>
      <c r="L34" s="295"/>
      <c r="M34" s="299"/>
      <c r="N34" s="319"/>
      <c r="O34" s="350"/>
      <c r="P34" s="182"/>
      <c r="Q34" s="182"/>
      <c r="R34" s="182"/>
      <c r="S34" s="180"/>
      <c r="T34" s="168"/>
      <c r="U34" s="233"/>
      <c r="V34" s="148"/>
      <c r="W34" s="182"/>
    </row>
    <row r="35" spans="1:23" ht="49.5" customHeight="1" x14ac:dyDescent="0.25">
      <c r="A35" s="182"/>
      <c r="B35" s="237"/>
      <c r="C35" s="186"/>
      <c r="D35" s="148"/>
      <c r="E35" s="148"/>
      <c r="F35" s="148"/>
      <c r="G35" s="193"/>
      <c r="H35" s="204"/>
      <c r="I35" s="196"/>
      <c r="J35" s="200"/>
      <c r="K35" s="206"/>
      <c r="L35" s="295"/>
      <c r="M35" s="297">
        <v>2</v>
      </c>
      <c r="N35" s="232" t="s">
        <v>135</v>
      </c>
      <c r="O35" s="232" t="s">
        <v>303</v>
      </c>
      <c r="P35" s="178" t="s">
        <v>139</v>
      </c>
      <c r="Q35" s="369" t="s">
        <v>260</v>
      </c>
      <c r="R35" s="182" t="s">
        <v>91</v>
      </c>
      <c r="S35" s="168">
        <v>104520000</v>
      </c>
      <c r="T35" s="154">
        <v>104520000</v>
      </c>
      <c r="U35" s="117" t="s">
        <v>298</v>
      </c>
      <c r="V35" s="148"/>
      <c r="W35" s="182"/>
    </row>
    <row r="36" spans="1:23" ht="39" customHeight="1" x14ac:dyDescent="0.25">
      <c r="A36" s="182"/>
      <c r="B36" s="237"/>
      <c r="C36" s="186"/>
      <c r="D36" s="148"/>
      <c r="E36" s="148"/>
      <c r="F36" s="148"/>
      <c r="G36" s="193"/>
      <c r="H36" s="204"/>
      <c r="I36" s="196"/>
      <c r="J36" s="200"/>
      <c r="K36" s="206"/>
      <c r="L36" s="295"/>
      <c r="M36" s="298"/>
      <c r="N36" s="148"/>
      <c r="O36" s="148"/>
      <c r="P36" s="179"/>
      <c r="Q36" s="369"/>
      <c r="R36" s="182"/>
      <c r="S36" s="180"/>
      <c r="T36" s="154"/>
      <c r="U36" s="117" t="s">
        <v>268</v>
      </c>
      <c r="V36" s="148"/>
      <c r="W36" s="182"/>
    </row>
    <row r="37" spans="1:23" ht="39" customHeight="1" x14ac:dyDescent="0.25">
      <c r="A37" s="182"/>
      <c r="B37" s="237"/>
      <c r="C37" s="186"/>
      <c r="D37" s="148"/>
      <c r="E37" s="148"/>
      <c r="F37" s="148"/>
      <c r="G37" s="193"/>
      <c r="H37" s="204"/>
      <c r="I37" s="196"/>
      <c r="J37" s="200"/>
      <c r="K37" s="206"/>
      <c r="L37" s="295"/>
      <c r="M37" s="299"/>
      <c r="N37" s="148"/>
      <c r="O37" s="148"/>
      <c r="P37" s="179"/>
      <c r="Q37" s="369"/>
      <c r="R37" s="182"/>
      <c r="S37" s="180"/>
      <c r="T37" s="154"/>
      <c r="U37" s="167" t="s">
        <v>269</v>
      </c>
      <c r="V37" s="148"/>
      <c r="W37" s="182"/>
    </row>
    <row r="38" spans="1:23" ht="48.75" customHeight="1" x14ac:dyDescent="0.25">
      <c r="A38" s="182"/>
      <c r="B38" s="237"/>
      <c r="C38" s="187"/>
      <c r="D38" s="148"/>
      <c r="E38" s="148"/>
      <c r="F38" s="148"/>
      <c r="G38" s="193"/>
      <c r="H38" s="204"/>
      <c r="I38" s="197"/>
      <c r="J38" s="201"/>
      <c r="K38" s="206"/>
      <c r="L38" s="295"/>
      <c r="M38" s="297">
        <v>3</v>
      </c>
      <c r="N38" s="148"/>
      <c r="O38" s="148"/>
      <c r="P38" s="179"/>
      <c r="Q38" s="369"/>
      <c r="R38" s="182"/>
      <c r="S38" s="180"/>
      <c r="T38" s="168"/>
      <c r="U38" s="168"/>
      <c r="V38" s="148"/>
      <c r="W38" s="182"/>
    </row>
    <row r="39" spans="1:23" ht="69.75" customHeight="1" x14ac:dyDescent="0.25">
      <c r="A39" s="182"/>
      <c r="B39" s="237"/>
      <c r="C39" s="187"/>
      <c r="D39" s="148"/>
      <c r="E39" s="148"/>
      <c r="F39" s="148"/>
      <c r="G39" s="193"/>
      <c r="H39" s="204"/>
      <c r="I39" s="197"/>
      <c r="J39" s="201"/>
      <c r="K39" s="206"/>
      <c r="L39" s="295"/>
      <c r="M39" s="298"/>
      <c r="N39" s="148"/>
      <c r="O39" s="182" t="s">
        <v>304</v>
      </c>
      <c r="P39" s="369" t="s">
        <v>300</v>
      </c>
      <c r="Q39" s="369" t="s">
        <v>260</v>
      </c>
      <c r="R39" s="148" t="s">
        <v>297</v>
      </c>
      <c r="S39" s="180" t="s">
        <v>305</v>
      </c>
      <c r="T39" s="167" t="s">
        <v>306</v>
      </c>
      <c r="U39" s="136" t="s">
        <v>299</v>
      </c>
      <c r="V39" s="148"/>
      <c r="W39" s="182"/>
    </row>
    <row r="40" spans="1:23" ht="39" customHeight="1" x14ac:dyDescent="0.25">
      <c r="A40" s="182"/>
      <c r="B40" s="237"/>
      <c r="C40" s="187"/>
      <c r="D40" s="148"/>
      <c r="E40" s="148"/>
      <c r="F40" s="148"/>
      <c r="G40" s="193"/>
      <c r="H40" s="204"/>
      <c r="I40" s="197"/>
      <c r="J40" s="201"/>
      <c r="K40" s="206"/>
      <c r="L40" s="295"/>
      <c r="M40" s="298"/>
      <c r="N40" s="148"/>
      <c r="O40" s="182"/>
      <c r="P40" s="369"/>
      <c r="Q40" s="369"/>
      <c r="R40" s="148"/>
      <c r="S40" s="180"/>
      <c r="T40" s="154"/>
      <c r="U40" s="167" t="s">
        <v>281</v>
      </c>
      <c r="V40" s="148"/>
      <c r="W40" s="182"/>
    </row>
    <row r="41" spans="1:23" ht="29.25" customHeight="1" x14ac:dyDescent="0.25">
      <c r="A41" s="182"/>
      <c r="B41" s="237"/>
      <c r="C41" s="187"/>
      <c r="D41" s="148"/>
      <c r="E41" s="148"/>
      <c r="F41" s="148"/>
      <c r="G41" s="193"/>
      <c r="H41" s="204"/>
      <c r="I41" s="197"/>
      <c r="J41" s="201"/>
      <c r="K41" s="206"/>
      <c r="L41" s="295"/>
      <c r="M41" s="298"/>
      <c r="N41" s="148"/>
      <c r="O41" s="182"/>
      <c r="P41" s="369"/>
      <c r="Q41" s="369"/>
      <c r="R41" s="148"/>
      <c r="S41" s="180"/>
      <c r="T41" s="154"/>
      <c r="U41" s="168"/>
      <c r="V41" s="148"/>
      <c r="W41" s="332"/>
    </row>
    <row r="42" spans="1:23" ht="39" customHeight="1" x14ac:dyDescent="0.25">
      <c r="A42" s="182"/>
      <c r="B42" s="237"/>
      <c r="C42" s="187"/>
      <c r="D42" s="148"/>
      <c r="E42" s="148"/>
      <c r="F42" s="148"/>
      <c r="G42" s="193"/>
      <c r="H42" s="204"/>
      <c r="I42" s="197"/>
      <c r="J42" s="201"/>
      <c r="K42" s="206"/>
      <c r="L42" s="295"/>
      <c r="M42" s="298"/>
      <c r="N42" s="148"/>
      <c r="O42" s="182"/>
      <c r="P42" s="369"/>
      <c r="Q42" s="369"/>
      <c r="R42" s="148"/>
      <c r="S42" s="180"/>
      <c r="T42" s="154"/>
      <c r="U42" s="180" t="s">
        <v>284</v>
      </c>
      <c r="V42" s="148"/>
      <c r="W42" s="332"/>
    </row>
    <row r="43" spans="1:23" ht="23.25" customHeight="1" thickBot="1" x14ac:dyDescent="0.3">
      <c r="A43" s="182"/>
      <c r="B43" s="237"/>
      <c r="C43" s="188"/>
      <c r="D43" s="149"/>
      <c r="E43" s="149"/>
      <c r="F43" s="149"/>
      <c r="G43" s="194"/>
      <c r="H43" s="205"/>
      <c r="I43" s="198"/>
      <c r="J43" s="202"/>
      <c r="K43" s="207"/>
      <c r="L43" s="296"/>
      <c r="M43" s="358"/>
      <c r="N43" s="149"/>
      <c r="O43" s="182"/>
      <c r="P43" s="369"/>
      <c r="Q43" s="369"/>
      <c r="R43" s="149"/>
      <c r="S43" s="180"/>
      <c r="T43" s="168"/>
      <c r="U43" s="180"/>
      <c r="V43" s="149"/>
      <c r="W43" s="332"/>
    </row>
    <row r="44" spans="1:23" ht="28.5" customHeight="1" x14ac:dyDescent="0.25">
      <c r="A44" s="182"/>
      <c r="B44" s="237"/>
      <c r="C44" s="189" t="s">
        <v>93</v>
      </c>
      <c r="D44" s="147" t="s">
        <v>321</v>
      </c>
      <c r="E44" s="147">
        <v>0</v>
      </c>
      <c r="F44" s="147" t="s">
        <v>19</v>
      </c>
      <c r="G44" s="208" t="s">
        <v>127</v>
      </c>
      <c r="H44" s="150">
        <v>1298691</v>
      </c>
      <c r="I44" s="211" t="s">
        <v>75</v>
      </c>
      <c r="J44" s="211" t="s">
        <v>128</v>
      </c>
      <c r="K44" s="147"/>
      <c r="L44" s="147"/>
      <c r="M44" s="54">
        <v>1</v>
      </c>
      <c r="N44" s="375" t="s">
        <v>20</v>
      </c>
      <c r="O44" s="376"/>
      <c r="P44" s="134">
        <v>43373</v>
      </c>
      <c r="Q44" s="20" t="s">
        <v>261</v>
      </c>
      <c r="R44" s="6" t="s">
        <v>91</v>
      </c>
      <c r="S44" s="168" t="s">
        <v>160</v>
      </c>
      <c r="T44" s="154">
        <v>0</v>
      </c>
      <c r="U44" s="154"/>
      <c r="V44" s="157" t="s">
        <v>50</v>
      </c>
      <c r="W44" s="145"/>
    </row>
    <row r="45" spans="1:23" ht="49.5" customHeight="1" x14ac:dyDescent="0.25">
      <c r="A45" s="182"/>
      <c r="B45" s="237"/>
      <c r="C45" s="190"/>
      <c r="D45" s="148"/>
      <c r="E45" s="148"/>
      <c r="F45" s="148"/>
      <c r="G45" s="209"/>
      <c r="H45" s="151"/>
      <c r="I45" s="182"/>
      <c r="J45" s="182"/>
      <c r="K45" s="148"/>
      <c r="L45" s="148"/>
      <c r="M45" s="45">
        <v>2</v>
      </c>
      <c r="N45" s="163" t="s">
        <v>122</v>
      </c>
      <c r="O45" s="164"/>
      <c r="P45" s="36">
        <v>43434</v>
      </c>
      <c r="Q45" s="137" t="s">
        <v>261</v>
      </c>
      <c r="R45" s="4" t="s">
        <v>91</v>
      </c>
      <c r="S45" s="180"/>
      <c r="T45" s="154"/>
      <c r="U45" s="154"/>
      <c r="V45" s="158"/>
      <c r="W45" s="145"/>
    </row>
    <row r="46" spans="1:23" ht="66" x14ac:dyDescent="0.25">
      <c r="A46" s="182"/>
      <c r="B46" s="237"/>
      <c r="C46" s="190"/>
      <c r="D46" s="148"/>
      <c r="E46" s="148"/>
      <c r="F46" s="148"/>
      <c r="G46" s="209"/>
      <c r="H46" s="151"/>
      <c r="I46" s="182"/>
      <c r="J46" s="182"/>
      <c r="K46" s="148"/>
      <c r="L46" s="148"/>
      <c r="M46" s="45">
        <v>3</v>
      </c>
      <c r="N46" s="163" t="s">
        <v>123</v>
      </c>
      <c r="O46" s="164"/>
      <c r="P46" s="36">
        <v>43454</v>
      </c>
      <c r="Q46" s="137" t="s">
        <v>261</v>
      </c>
      <c r="R46" s="4" t="s">
        <v>92</v>
      </c>
      <c r="S46" s="180"/>
      <c r="T46" s="154"/>
      <c r="U46" s="154"/>
      <c r="V46" s="158"/>
      <c r="W46" s="145"/>
    </row>
    <row r="47" spans="1:23" ht="66" x14ac:dyDescent="0.25">
      <c r="A47" s="182"/>
      <c r="B47" s="237"/>
      <c r="C47" s="190"/>
      <c r="D47" s="148"/>
      <c r="E47" s="148"/>
      <c r="F47" s="148"/>
      <c r="G47" s="209"/>
      <c r="H47" s="151"/>
      <c r="I47" s="182"/>
      <c r="J47" s="182"/>
      <c r="K47" s="148"/>
      <c r="L47" s="148"/>
      <c r="M47" s="45">
        <v>4</v>
      </c>
      <c r="N47" s="163" t="s">
        <v>104</v>
      </c>
      <c r="O47" s="164"/>
      <c r="P47" s="36" t="s">
        <v>111</v>
      </c>
      <c r="Q47" s="137" t="s">
        <v>261</v>
      </c>
      <c r="R47" s="4" t="s">
        <v>157</v>
      </c>
      <c r="S47" s="180"/>
      <c r="T47" s="154"/>
      <c r="U47" s="154"/>
      <c r="V47" s="158"/>
      <c r="W47" s="145"/>
    </row>
    <row r="48" spans="1:23" ht="66.75" thickBot="1" x14ac:dyDescent="0.3">
      <c r="A48" s="182"/>
      <c r="B48" s="237"/>
      <c r="C48" s="191"/>
      <c r="D48" s="149"/>
      <c r="E48" s="149"/>
      <c r="F48" s="149"/>
      <c r="G48" s="210"/>
      <c r="H48" s="152"/>
      <c r="I48" s="212"/>
      <c r="J48" s="212"/>
      <c r="K48" s="149"/>
      <c r="L48" s="149"/>
      <c r="M48" s="40">
        <v>5</v>
      </c>
      <c r="N48" s="165" t="s">
        <v>105</v>
      </c>
      <c r="O48" s="166"/>
      <c r="P48" s="69" t="s">
        <v>264</v>
      </c>
      <c r="Q48" s="56" t="s">
        <v>261</v>
      </c>
      <c r="R48" s="7" t="s">
        <v>157</v>
      </c>
      <c r="S48" s="294"/>
      <c r="T48" s="155"/>
      <c r="U48" s="155"/>
      <c r="V48" s="159"/>
      <c r="W48" s="146"/>
    </row>
    <row r="49" spans="1:23" ht="111" customHeight="1" thickBot="1" x14ac:dyDescent="0.3">
      <c r="A49" s="182"/>
      <c r="B49" s="57"/>
      <c r="C49" s="122" t="s">
        <v>165</v>
      </c>
      <c r="D49" s="79" t="s">
        <v>265</v>
      </c>
      <c r="E49" s="79">
        <v>1</v>
      </c>
      <c r="F49" s="58" t="s">
        <v>19</v>
      </c>
      <c r="G49" s="59" t="s">
        <v>127</v>
      </c>
      <c r="H49" s="59">
        <v>1298691</v>
      </c>
      <c r="I49" s="58" t="s">
        <v>154</v>
      </c>
      <c r="J49" s="58" t="s">
        <v>128</v>
      </c>
      <c r="K49" s="58" t="s">
        <v>127</v>
      </c>
      <c r="L49" s="58"/>
      <c r="M49" s="48">
        <v>1</v>
      </c>
      <c r="N49" s="373" t="s">
        <v>129</v>
      </c>
      <c r="O49" s="374"/>
      <c r="P49" s="61" t="s">
        <v>167</v>
      </c>
      <c r="Q49" s="111" t="s">
        <v>260</v>
      </c>
      <c r="R49" s="62" t="s">
        <v>130</v>
      </c>
      <c r="S49" s="63">
        <v>4275000</v>
      </c>
      <c r="T49" s="63">
        <v>4275000</v>
      </c>
      <c r="U49" s="115" t="s">
        <v>302</v>
      </c>
      <c r="V49" s="64" t="s">
        <v>34</v>
      </c>
      <c r="W49" s="60" t="s">
        <v>287</v>
      </c>
    </row>
    <row r="50" spans="1:23" x14ac:dyDescent="0.25">
      <c r="A50" s="182"/>
      <c r="B50" s="57"/>
      <c r="C50" s="189" t="s">
        <v>131</v>
      </c>
      <c r="D50" s="147" t="s">
        <v>317</v>
      </c>
      <c r="E50" s="147"/>
      <c r="F50" s="147" t="s">
        <v>19</v>
      </c>
      <c r="G50" s="208" t="s">
        <v>127</v>
      </c>
      <c r="H50" s="150">
        <v>1298691</v>
      </c>
      <c r="I50" s="211" t="s">
        <v>75</v>
      </c>
      <c r="J50" s="211" t="s">
        <v>128</v>
      </c>
      <c r="K50" s="147"/>
      <c r="L50" s="147"/>
      <c r="M50" s="54">
        <v>1</v>
      </c>
      <c r="N50" s="301" t="s">
        <v>20</v>
      </c>
      <c r="O50" s="162"/>
      <c r="P50" s="68" t="s">
        <v>144</v>
      </c>
      <c r="Q50" s="68" t="s">
        <v>261</v>
      </c>
      <c r="R50" s="147" t="s">
        <v>130</v>
      </c>
      <c r="S50" s="293">
        <v>50000000</v>
      </c>
      <c r="T50" s="153">
        <v>0</v>
      </c>
      <c r="U50" s="153" t="s">
        <v>262</v>
      </c>
      <c r="V50" s="157" t="s">
        <v>50</v>
      </c>
      <c r="W50" s="156" t="s">
        <v>316</v>
      </c>
    </row>
    <row r="51" spans="1:23" x14ac:dyDescent="0.25">
      <c r="A51" s="182"/>
      <c r="B51" s="57"/>
      <c r="C51" s="190"/>
      <c r="D51" s="148"/>
      <c r="E51" s="148"/>
      <c r="F51" s="148"/>
      <c r="G51" s="209"/>
      <c r="H51" s="151"/>
      <c r="I51" s="182"/>
      <c r="J51" s="182"/>
      <c r="K51" s="148"/>
      <c r="L51" s="148"/>
      <c r="M51" s="45">
        <v>2</v>
      </c>
      <c r="N51" s="163" t="s">
        <v>132</v>
      </c>
      <c r="O51" s="164"/>
      <c r="P51" s="119" t="s">
        <v>153</v>
      </c>
      <c r="Q51" s="14" t="s">
        <v>261</v>
      </c>
      <c r="R51" s="148"/>
      <c r="S51" s="180"/>
      <c r="T51" s="154"/>
      <c r="U51" s="154"/>
      <c r="V51" s="158"/>
      <c r="W51" s="145"/>
    </row>
    <row r="52" spans="1:23" ht="33" customHeight="1" x14ac:dyDescent="0.25">
      <c r="A52" s="182"/>
      <c r="B52" s="57"/>
      <c r="C52" s="190"/>
      <c r="D52" s="148"/>
      <c r="E52" s="148"/>
      <c r="F52" s="148"/>
      <c r="G52" s="209"/>
      <c r="H52" s="151"/>
      <c r="I52" s="182"/>
      <c r="J52" s="182"/>
      <c r="K52" s="148"/>
      <c r="L52" s="148"/>
      <c r="M52" s="45">
        <v>3</v>
      </c>
      <c r="N52" s="163" t="s">
        <v>106</v>
      </c>
      <c r="O52" s="164"/>
      <c r="P52" s="119" t="s">
        <v>182</v>
      </c>
      <c r="Q52" s="14" t="s">
        <v>261</v>
      </c>
      <c r="R52" s="148"/>
      <c r="S52" s="180"/>
      <c r="T52" s="154"/>
      <c r="U52" s="154"/>
      <c r="V52" s="158"/>
      <c r="W52" s="145"/>
    </row>
    <row r="53" spans="1:23" ht="33.75" thickBot="1" x14ac:dyDescent="0.3">
      <c r="A53" s="182"/>
      <c r="B53" s="65"/>
      <c r="C53" s="191"/>
      <c r="D53" s="149"/>
      <c r="E53" s="149"/>
      <c r="F53" s="149"/>
      <c r="G53" s="210"/>
      <c r="H53" s="152"/>
      <c r="I53" s="212"/>
      <c r="J53" s="212"/>
      <c r="K53" s="149"/>
      <c r="L53" s="149"/>
      <c r="M53" s="40">
        <v>4</v>
      </c>
      <c r="N53" s="165" t="s">
        <v>133</v>
      </c>
      <c r="O53" s="166"/>
      <c r="P53" s="56" t="s">
        <v>170</v>
      </c>
      <c r="Q53" s="56" t="s">
        <v>261</v>
      </c>
      <c r="R53" s="149"/>
      <c r="S53" s="294"/>
      <c r="T53" s="155"/>
      <c r="U53" s="155"/>
      <c r="V53" s="159"/>
      <c r="W53" s="146"/>
    </row>
    <row r="54" spans="1:23" ht="33" x14ac:dyDescent="0.25">
      <c r="A54" s="182"/>
      <c r="B54" s="124"/>
      <c r="C54" s="189" t="s">
        <v>295</v>
      </c>
      <c r="D54" s="147" t="s">
        <v>296</v>
      </c>
      <c r="E54" s="147">
        <v>3</v>
      </c>
      <c r="F54" s="147" t="s">
        <v>19</v>
      </c>
      <c r="G54" s="208" t="s">
        <v>127</v>
      </c>
      <c r="H54" s="150">
        <v>1298691</v>
      </c>
      <c r="I54" s="211" t="s">
        <v>75</v>
      </c>
      <c r="J54" s="211" t="s">
        <v>128</v>
      </c>
      <c r="K54" s="147"/>
      <c r="L54" s="147"/>
      <c r="M54" s="54">
        <v>1</v>
      </c>
      <c r="N54" s="301" t="s">
        <v>20</v>
      </c>
      <c r="O54" s="162"/>
      <c r="P54" s="68" t="s">
        <v>300</v>
      </c>
      <c r="Q54" s="68" t="s">
        <v>260</v>
      </c>
      <c r="R54" s="147" t="s">
        <v>130</v>
      </c>
      <c r="S54" s="293">
        <v>62375450</v>
      </c>
      <c r="T54" s="153">
        <v>62375450</v>
      </c>
      <c r="U54" s="135" t="s">
        <v>301</v>
      </c>
      <c r="V54" s="157" t="s">
        <v>50</v>
      </c>
      <c r="W54" s="156" t="s">
        <v>294</v>
      </c>
    </row>
    <row r="55" spans="1:23" x14ac:dyDescent="0.25">
      <c r="A55" s="182"/>
      <c r="B55" s="124"/>
      <c r="C55" s="190"/>
      <c r="D55" s="148"/>
      <c r="E55" s="148"/>
      <c r="F55" s="148"/>
      <c r="G55" s="209"/>
      <c r="H55" s="151"/>
      <c r="I55" s="182"/>
      <c r="J55" s="182"/>
      <c r="K55" s="148"/>
      <c r="L55" s="148"/>
      <c r="M55" s="45">
        <v>2</v>
      </c>
      <c r="N55" s="163" t="s">
        <v>132</v>
      </c>
      <c r="O55" s="164"/>
      <c r="P55" s="125" t="s">
        <v>189</v>
      </c>
      <c r="Q55" s="125" t="s">
        <v>260</v>
      </c>
      <c r="R55" s="148"/>
      <c r="S55" s="180"/>
      <c r="T55" s="154"/>
      <c r="U55" s="167" t="s">
        <v>286</v>
      </c>
      <c r="V55" s="158"/>
      <c r="W55" s="145"/>
    </row>
    <row r="56" spans="1:23" ht="33" customHeight="1" x14ac:dyDescent="0.25">
      <c r="A56" s="182"/>
      <c r="B56" s="124"/>
      <c r="C56" s="190"/>
      <c r="D56" s="148"/>
      <c r="E56" s="148"/>
      <c r="F56" s="148"/>
      <c r="G56" s="209"/>
      <c r="H56" s="151"/>
      <c r="I56" s="182"/>
      <c r="J56" s="182"/>
      <c r="K56" s="148"/>
      <c r="L56" s="148"/>
      <c r="M56" s="45">
        <v>3</v>
      </c>
      <c r="N56" s="163" t="s">
        <v>106</v>
      </c>
      <c r="O56" s="164"/>
      <c r="P56" s="125" t="s">
        <v>189</v>
      </c>
      <c r="Q56" s="125" t="s">
        <v>260</v>
      </c>
      <c r="R56" s="148"/>
      <c r="S56" s="180"/>
      <c r="T56" s="154"/>
      <c r="U56" s="168"/>
      <c r="V56" s="158"/>
      <c r="W56" s="145"/>
    </row>
    <row r="57" spans="1:23" ht="33.75" thickBot="1" x14ac:dyDescent="0.3">
      <c r="A57" s="182"/>
      <c r="B57" s="65"/>
      <c r="C57" s="191"/>
      <c r="D57" s="149"/>
      <c r="E57" s="149"/>
      <c r="F57" s="149"/>
      <c r="G57" s="210"/>
      <c r="H57" s="152"/>
      <c r="I57" s="212"/>
      <c r="J57" s="212"/>
      <c r="K57" s="149"/>
      <c r="L57" s="149"/>
      <c r="M57" s="40">
        <v>4</v>
      </c>
      <c r="N57" s="165" t="s">
        <v>133</v>
      </c>
      <c r="O57" s="166"/>
      <c r="P57" s="56" t="s">
        <v>170</v>
      </c>
      <c r="Q57" s="56" t="s">
        <v>260</v>
      </c>
      <c r="R57" s="149"/>
      <c r="S57" s="294"/>
      <c r="T57" s="155"/>
      <c r="U57" s="133" t="s">
        <v>285</v>
      </c>
      <c r="V57" s="159"/>
      <c r="W57" s="146"/>
    </row>
    <row r="58" spans="1:23" ht="33" x14ac:dyDescent="0.25">
      <c r="A58" s="268" t="s">
        <v>142</v>
      </c>
      <c r="B58" s="30"/>
      <c r="C58" s="268" t="s">
        <v>143</v>
      </c>
      <c r="D58" s="147" t="s">
        <v>267</v>
      </c>
      <c r="E58" s="147">
        <v>1</v>
      </c>
      <c r="F58" s="147" t="s">
        <v>128</v>
      </c>
      <c r="G58" s="150" t="s">
        <v>155</v>
      </c>
      <c r="H58" s="150">
        <v>1298691</v>
      </c>
      <c r="I58" s="148" t="s">
        <v>154</v>
      </c>
      <c r="J58" s="148"/>
      <c r="K58" s="147"/>
      <c r="L58" s="147"/>
      <c r="M58" s="77">
        <v>1</v>
      </c>
      <c r="N58" s="161" t="s">
        <v>20</v>
      </c>
      <c r="O58" s="162"/>
      <c r="P58" s="20" t="s">
        <v>144</v>
      </c>
      <c r="Q58" s="20" t="s">
        <v>261</v>
      </c>
      <c r="R58" s="27" t="s">
        <v>166</v>
      </c>
      <c r="S58" s="170">
        <v>190000000</v>
      </c>
      <c r="T58" s="153">
        <v>0</v>
      </c>
      <c r="U58" s="153" t="s">
        <v>262</v>
      </c>
      <c r="V58" s="160" t="s">
        <v>50</v>
      </c>
      <c r="W58" s="156" t="s">
        <v>266</v>
      </c>
    </row>
    <row r="59" spans="1:23" ht="33" x14ac:dyDescent="0.25">
      <c r="A59" s="268"/>
      <c r="B59" s="30"/>
      <c r="C59" s="268"/>
      <c r="D59" s="148"/>
      <c r="E59" s="148"/>
      <c r="F59" s="148"/>
      <c r="G59" s="151"/>
      <c r="H59" s="151"/>
      <c r="I59" s="148"/>
      <c r="J59" s="148"/>
      <c r="K59" s="148"/>
      <c r="L59" s="148"/>
      <c r="M59" s="45">
        <v>2</v>
      </c>
      <c r="N59" s="163" t="s">
        <v>132</v>
      </c>
      <c r="O59" s="164"/>
      <c r="P59" s="119" t="s">
        <v>182</v>
      </c>
      <c r="Q59" s="14" t="s">
        <v>261</v>
      </c>
      <c r="R59" s="27" t="s">
        <v>89</v>
      </c>
      <c r="S59" s="170"/>
      <c r="T59" s="154"/>
      <c r="U59" s="154"/>
      <c r="V59" s="160"/>
      <c r="W59" s="145"/>
    </row>
    <row r="60" spans="1:23" ht="33.75" customHeight="1" thickBot="1" x14ac:dyDescent="0.3">
      <c r="A60" s="268"/>
      <c r="B60" s="22"/>
      <c r="C60" s="268"/>
      <c r="D60" s="148"/>
      <c r="E60" s="148"/>
      <c r="F60" s="148"/>
      <c r="G60" s="151"/>
      <c r="H60" s="151"/>
      <c r="I60" s="148"/>
      <c r="J60" s="148"/>
      <c r="K60" s="148"/>
      <c r="L60" s="148"/>
      <c r="M60" s="39">
        <v>3</v>
      </c>
      <c r="N60" s="163" t="s">
        <v>106</v>
      </c>
      <c r="O60" s="164"/>
      <c r="P60" s="119" t="s">
        <v>146</v>
      </c>
      <c r="Q60" s="56" t="s">
        <v>261</v>
      </c>
      <c r="R60" s="27" t="s">
        <v>89</v>
      </c>
      <c r="S60" s="170"/>
      <c r="T60" s="154"/>
      <c r="U60" s="154"/>
      <c r="V60" s="160"/>
      <c r="W60" s="145"/>
    </row>
    <row r="61" spans="1:23" ht="33.75" thickBot="1" x14ac:dyDescent="0.3">
      <c r="A61" s="268"/>
      <c r="B61" s="26"/>
      <c r="C61" s="268"/>
      <c r="D61" s="149"/>
      <c r="E61" s="149"/>
      <c r="F61" s="149"/>
      <c r="G61" s="152"/>
      <c r="H61" s="152"/>
      <c r="I61" s="148"/>
      <c r="J61" s="148"/>
      <c r="K61" s="149"/>
      <c r="L61" s="149"/>
      <c r="M61" s="67">
        <v>4</v>
      </c>
      <c r="N61" s="165" t="s">
        <v>133</v>
      </c>
      <c r="O61" s="166"/>
      <c r="P61" s="121" t="s">
        <v>163</v>
      </c>
      <c r="Q61" s="20" t="s">
        <v>261</v>
      </c>
      <c r="R61" s="24" t="s">
        <v>145</v>
      </c>
      <c r="S61" s="170"/>
      <c r="T61" s="155"/>
      <c r="U61" s="155"/>
      <c r="V61" s="160"/>
      <c r="W61" s="146"/>
    </row>
    <row r="62" spans="1:23" ht="50.25" thickBot="1" x14ac:dyDescent="0.3">
      <c r="A62" s="156" t="s">
        <v>171</v>
      </c>
      <c r="B62" s="29"/>
      <c r="C62" s="267" t="s">
        <v>112</v>
      </c>
      <c r="D62" s="147" t="s">
        <v>256</v>
      </c>
      <c r="E62" s="270">
        <v>0.84</v>
      </c>
      <c r="F62" s="147" t="s">
        <v>19</v>
      </c>
      <c r="G62" s="192" t="s">
        <v>209</v>
      </c>
      <c r="H62" s="192">
        <v>65147</v>
      </c>
      <c r="I62" s="211" t="s">
        <v>21</v>
      </c>
      <c r="J62" s="211"/>
      <c r="K62" s="147" t="s">
        <v>320</v>
      </c>
      <c r="L62" s="147"/>
      <c r="M62" s="54">
        <v>1</v>
      </c>
      <c r="N62" s="301" t="s">
        <v>168</v>
      </c>
      <c r="O62" s="162"/>
      <c r="P62" s="68" t="s">
        <v>162</v>
      </c>
      <c r="Q62" s="68" t="s">
        <v>260</v>
      </c>
      <c r="R62" s="127" t="s">
        <v>113</v>
      </c>
      <c r="S62" s="153" t="s">
        <v>271</v>
      </c>
      <c r="T62" s="153" t="s">
        <v>272</v>
      </c>
      <c r="U62" s="153" t="s">
        <v>272</v>
      </c>
      <c r="V62" s="174" t="s">
        <v>48</v>
      </c>
      <c r="W62" s="156"/>
    </row>
    <row r="63" spans="1:23" ht="50.25" thickBot="1" x14ac:dyDescent="0.3">
      <c r="A63" s="145"/>
      <c r="B63" s="147"/>
      <c r="C63" s="268"/>
      <c r="D63" s="148"/>
      <c r="E63" s="148"/>
      <c r="F63" s="148"/>
      <c r="G63" s="204"/>
      <c r="H63" s="204"/>
      <c r="I63" s="182"/>
      <c r="J63" s="182"/>
      <c r="K63" s="148"/>
      <c r="L63" s="148"/>
      <c r="M63" s="39">
        <v>2</v>
      </c>
      <c r="N63" s="163" t="s">
        <v>319</v>
      </c>
      <c r="O63" s="164"/>
      <c r="P63" s="119" t="s">
        <v>139</v>
      </c>
      <c r="Q63" s="14" t="s">
        <v>260</v>
      </c>
      <c r="R63" s="126" t="s">
        <v>113</v>
      </c>
      <c r="S63" s="154"/>
      <c r="T63" s="154"/>
      <c r="U63" s="154"/>
      <c r="V63" s="160"/>
      <c r="W63" s="145"/>
    </row>
    <row r="64" spans="1:23" ht="50.25" thickBot="1" x14ac:dyDescent="0.3">
      <c r="A64" s="145"/>
      <c r="B64" s="148"/>
      <c r="C64" s="268"/>
      <c r="D64" s="148"/>
      <c r="E64" s="148"/>
      <c r="F64" s="148"/>
      <c r="G64" s="204"/>
      <c r="H64" s="204"/>
      <c r="I64" s="182"/>
      <c r="J64" s="182"/>
      <c r="K64" s="148"/>
      <c r="L64" s="233"/>
      <c r="M64" s="39">
        <v>3</v>
      </c>
      <c r="N64" s="163" t="s">
        <v>318</v>
      </c>
      <c r="O64" s="164"/>
      <c r="P64" s="118" t="s">
        <v>169</v>
      </c>
      <c r="Q64" s="73" t="s">
        <v>261</v>
      </c>
      <c r="R64" s="126" t="s">
        <v>113</v>
      </c>
      <c r="S64" s="154"/>
      <c r="T64" s="154"/>
      <c r="U64" s="154"/>
      <c r="V64" s="173"/>
      <c r="W64" s="145"/>
    </row>
    <row r="65" spans="1:23" ht="33" customHeight="1" x14ac:dyDescent="0.25">
      <c r="A65" s="145"/>
      <c r="B65" s="148"/>
      <c r="C65" s="268"/>
      <c r="D65" s="148"/>
      <c r="E65" s="148"/>
      <c r="F65" s="148"/>
      <c r="G65" s="204"/>
      <c r="H65" s="204"/>
      <c r="I65" s="182" t="s">
        <v>64</v>
      </c>
      <c r="J65" s="182"/>
      <c r="K65" s="148"/>
      <c r="L65" s="232"/>
      <c r="M65" s="45">
        <v>4</v>
      </c>
      <c r="N65" s="163" t="s">
        <v>110</v>
      </c>
      <c r="O65" s="164"/>
      <c r="P65" s="121">
        <v>43373</v>
      </c>
      <c r="Q65" s="102" t="s">
        <v>261</v>
      </c>
      <c r="R65" s="129" t="s">
        <v>115</v>
      </c>
      <c r="S65" s="154"/>
      <c r="T65" s="154"/>
      <c r="U65" s="154"/>
      <c r="V65" s="174" t="s">
        <v>50</v>
      </c>
      <c r="W65" s="145"/>
    </row>
    <row r="66" spans="1:23" ht="66.75" customHeight="1" thickBot="1" x14ac:dyDescent="0.3">
      <c r="A66" s="146"/>
      <c r="B66" s="149"/>
      <c r="C66" s="269"/>
      <c r="D66" s="149"/>
      <c r="E66" s="149"/>
      <c r="F66" s="149"/>
      <c r="G66" s="205"/>
      <c r="H66" s="204"/>
      <c r="I66" s="212"/>
      <c r="J66" s="212"/>
      <c r="K66" s="149"/>
      <c r="L66" s="149"/>
      <c r="M66" s="40">
        <v>5</v>
      </c>
      <c r="N66" s="165" t="s">
        <v>307</v>
      </c>
      <c r="O66" s="166"/>
      <c r="P66" s="56" t="s">
        <v>170</v>
      </c>
      <c r="Q66" s="56" t="s">
        <v>270</v>
      </c>
      <c r="R66" s="128" t="s">
        <v>91</v>
      </c>
      <c r="S66" s="155"/>
      <c r="T66" s="155"/>
      <c r="U66" s="155"/>
      <c r="V66" s="173"/>
      <c r="W66" s="146"/>
    </row>
    <row r="67" spans="1:23" ht="27.75" customHeight="1" thickBot="1" x14ac:dyDescent="0.3">
      <c r="A67" s="189" t="s">
        <v>85</v>
      </c>
      <c r="B67" s="23"/>
      <c r="C67" s="147" t="s">
        <v>94</v>
      </c>
      <c r="D67" s="147" t="s">
        <v>257</v>
      </c>
      <c r="E67" s="271">
        <v>0.5</v>
      </c>
      <c r="F67" s="147" t="s">
        <v>19</v>
      </c>
      <c r="G67" s="192" t="s">
        <v>213</v>
      </c>
      <c r="H67" s="203"/>
      <c r="I67" s="147" t="s">
        <v>126</v>
      </c>
      <c r="J67" s="147"/>
      <c r="K67" s="147" t="s">
        <v>126</v>
      </c>
      <c r="L67" s="147"/>
      <c r="M67" s="54">
        <v>1</v>
      </c>
      <c r="N67" s="301" t="s">
        <v>308</v>
      </c>
      <c r="O67" s="162"/>
      <c r="P67" s="68" t="s">
        <v>173</v>
      </c>
      <c r="Q67" s="68" t="s">
        <v>260</v>
      </c>
      <c r="R67" s="66" t="s">
        <v>172</v>
      </c>
      <c r="S67" s="306">
        <v>898000000</v>
      </c>
      <c r="T67" s="169">
        <v>100</v>
      </c>
      <c r="U67" s="169"/>
      <c r="V67" s="34" t="s">
        <v>50</v>
      </c>
      <c r="W67" s="156" t="s">
        <v>310</v>
      </c>
    </row>
    <row r="68" spans="1:23" ht="33.75" thickBot="1" x14ac:dyDescent="0.3">
      <c r="A68" s="190"/>
      <c r="B68" s="23"/>
      <c r="C68" s="148"/>
      <c r="D68" s="148"/>
      <c r="E68" s="272"/>
      <c r="F68" s="148"/>
      <c r="G68" s="204"/>
      <c r="H68" s="204"/>
      <c r="I68" s="148"/>
      <c r="J68" s="148"/>
      <c r="K68" s="148"/>
      <c r="L68" s="148"/>
      <c r="M68" s="45">
        <v>2</v>
      </c>
      <c r="N68" s="163" t="s">
        <v>309</v>
      </c>
      <c r="O68" s="164"/>
      <c r="P68" s="119" t="s">
        <v>174</v>
      </c>
      <c r="Q68" s="14" t="s">
        <v>261</v>
      </c>
      <c r="R68" s="22" t="s">
        <v>91</v>
      </c>
      <c r="S68" s="307"/>
      <c r="T68" s="170"/>
      <c r="U68" s="170"/>
      <c r="V68" s="172" t="s">
        <v>48</v>
      </c>
      <c r="W68" s="145"/>
    </row>
    <row r="69" spans="1:23" ht="68.25" customHeight="1" thickBot="1" x14ac:dyDescent="0.3">
      <c r="A69" s="191"/>
      <c r="B69" s="58"/>
      <c r="C69" s="149"/>
      <c r="D69" s="149"/>
      <c r="E69" s="273"/>
      <c r="F69" s="149"/>
      <c r="G69" s="205"/>
      <c r="H69" s="303"/>
      <c r="I69" s="149"/>
      <c r="J69" s="149"/>
      <c r="K69" s="149"/>
      <c r="L69" s="149"/>
      <c r="M69" s="48">
        <v>3</v>
      </c>
      <c r="N69" s="165" t="s">
        <v>197</v>
      </c>
      <c r="O69" s="166"/>
      <c r="P69" s="123" t="s">
        <v>175</v>
      </c>
      <c r="Q69" s="14" t="s">
        <v>261</v>
      </c>
      <c r="R69" s="55" t="s">
        <v>91</v>
      </c>
      <c r="S69" s="308"/>
      <c r="T69" s="171"/>
      <c r="U69" s="171"/>
      <c r="V69" s="173"/>
      <c r="W69" s="146"/>
    </row>
    <row r="70" spans="1:23" ht="35.25" customHeight="1" thickBot="1" x14ac:dyDescent="0.3">
      <c r="A70" s="253" t="s">
        <v>87</v>
      </c>
      <c r="B70" s="147"/>
      <c r="C70" s="256" t="s">
        <v>137</v>
      </c>
      <c r="D70" s="147" t="s">
        <v>257</v>
      </c>
      <c r="E70" s="147">
        <v>0</v>
      </c>
      <c r="F70" s="147" t="s">
        <v>19</v>
      </c>
      <c r="G70" s="234" t="s">
        <v>214</v>
      </c>
      <c r="H70" s="283"/>
      <c r="I70" s="147" t="s">
        <v>210</v>
      </c>
      <c r="J70" s="147"/>
      <c r="K70" s="147"/>
      <c r="L70" s="147"/>
      <c r="M70" s="48">
        <v>1</v>
      </c>
      <c r="N70" s="301" t="s">
        <v>138</v>
      </c>
      <c r="O70" s="162"/>
      <c r="P70" s="113" t="s">
        <v>144</v>
      </c>
      <c r="Q70" s="113" t="s">
        <v>261</v>
      </c>
      <c r="R70" s="127" t="s">
        <v>164</v>
      </c>
      <c r="S70" s="306" t="s">
        <v>101</v>
      </c>
      <c r="T70" s="169">
        <v>0</v>
      </c>
      <c r="U70" s="169"/>
      <c r="V70" s="174" t="s">
        <v>50</v>
      </c>
      <c r="W70" s="156" t="s">
        <v>279</v>
      </c>
    </row>
    <row r="71" spans="1:23" ht="49.5" customHeight="1" x14ac:dyDescent="0.25">
      <c r="A71" s="254"/>
      <c r="B71" s="148"/>
      <c r="C71" s="257"/>
      <c r="D71" s="148"/>
      <c r="E71" s="148"/>
      <c r="F71" s="148"/>
      <c r="G71" s="235"/>
      <c r="H71" s="235"/>
      <c r="I71" s="148"/>
      <c r="J71" s="148"/>
      <c r="K71" s="148"/>
      <c r="L71" s="148"/>
      <c r="M71" s="49">
        <v>2</v>
      </c>
      <c r="N71" s="163" t="s">
        <v>178</v>
      </c>
      <c r="O71" s="164"/>
      <c r="P71" s="20" t="s">
        <v>179</v>
      </c>
      <c r="Q71" s="20" t="s">
        <v>261</v>
      </c>
      <c r="R71" s="126" t="s">
        <v>164</v>
      </c>
      <c r="S71" s="307"/>
      <c r="T71" s="170"/>
      <c r="U71" s="170"/>
      <c r="V71" s="160"/>
      <c r="W71" s="145"/>
    </row>
    <row r="72" spans="1:23" ht="24" customHeight="1" x14ac:dyDescent="0.25">
      <c r="A72" s="254"/>
      <c r="B72" s="148"/>
      <c r="C72" s="257"/>
      <c r="D72" s="148"/>
      <c r="E72" s="148"/>
      <c r="F72" s="148"/>
      <c r="G72" s="235"/>
      <c r="H72" s="235"/>
      <c r="I72" s="148"/>
      <c r="J72" s="148"/>
      <c r="K72" s="148"/>
      <c r="L72" s="148"/>
      <c r="M72" s="50">
        <v>3</v>
      </c>
      <c r="N72" s="257" t="s">
        <v>176</v>
      </c>
      <c r="O72" s="257"/>
      <c r="P72" s="249">
        <v>2019</v>
      </c>
      <c r="Q72" s="17" t="s">
        <v>261</v>
      </c>
      <c r="R72" s="232" t="s">
        <v>181</v>
      </c>
      <c r="S72" s="307"/>
      <c r="T72" s="170"/>
      <c r="U72" s="170"/>
      <c r="V72" s="160"/>
      <c r="W72" s="145"/>
    </row>
    <row r="73" spans="1:23" ht="23.25" customHeight="1" thickBot="1" x14ac:dyDescent="0.3">
      <c r="A73" s="255"/>
      <c r="B73" s="149"/>
      <c r="C73" s="258"/>
      <c r="D73" s="149"/>
      <c r="E73" s="149"/>
      <c r="F73" s="149"/>
      <c r="G73" s="309"/>
      <c r="H73" s="302"/>
      <c r="I73" s="149"/>
      <c r="J73" s="149"/>
      <c r="K73" s="149"/>
      <c r="L73" s="149"/>
      <c r="M73" s="42">
        <v>4</v>
      </c>
      <c r="N73" s="257" t="s">
        <v>177</v>
      </c>
      <c r="O73" s="257"/>
      <c r="P73" s="250"/>
      <c r="Q73" s="17" t="s">
        <v>261</v>
      </c>
      <c r="R73" s="149"/>
      <c r="S73" s="308"/>
      <c r="T73" s="171"/>
      <c r="U73" s="171"/>
      <c r="V73" s="173"/>
      <c r="W73" s="146"/>
    </row>
    <row r="74" spans="1:23" ht="16.5" customHeight="1" x14ac:dyDescent="0.25">
      <c r="A74" s="156" t="s">
        <v>180</v>
      </c>
      <c r="B74" s="147"/>
      <c r="C74" s="147" t="s">
        <v>109</v>
      </c>
      <c r="D74" s="147" t="s">
        <v>257</v>
      </c>
      <c r="E74" s="147">
        <v>0</v>
      </c>
      <c r="F74" s="147" t="s">
        <v>19</v>
      </c>
      <c r="G74" s="150" t="s">
        <v>100</v>
      </c>
      <c r="H74" s="304"/>
      <c r="I74" s="96" t="s">
        <v>51</v>
      </c>
      <c r="J74" s="147"/>
      <c r="K74" s="147"/>
      <c r="L74" s="147"/>
      <c r="M74" s="259">
        <v>1</v>
      </c>
      <c r="N74" s="310" t="s">
        <v>183</v>
      </c>
      <c r="O74" s="311"/>
      <c r="P74" s="320">
        <v>43464</v>
      </c>
      <c r="Q74" s="179" t="s">
        <v>260</v>
      </c>
      <c r="R74" s="147" t="s">
        <v>118</v>
      </c>
      <c r="S74" s="153" t="s">
        <v>215</v>
      </c>
      <c r="T74" s="153">
        <v>0</v>
      </c>
      <c r="U74" s="153"/>
      <c r="V74" s="174" t="s">
        <v>50</v>
      </c>
      <c r="W74" s="175" t="s">
        <v>278</v>
      </c>
    </row>
    <row r="75" spans="1:23" x14ac:dyDescent="0.25">
      <c r="A75" s="145"/>
      <c r="B75" s="148"/>
      <c r="C75" s="148"/>
      <c r="D75" s="148"/>
      <c r="E75" s="148"/>
      <c r="F75" s="148"/>
      <c r="G75" s="151"/>
      <c r="H75" s="151"/>
      <c r="I75" s="98" t="s">
        <v>22</v>
      </c>
      <c r="J75" s="148"/>
      <c r="K75" s="148"/>
      <c r="L75" s="148"/>
      <c r="M75" s="260"/>
      <c r="N75" s="312"/>
      <c r="O75" s="313"/>
      <c r="P75" s="179"/>
      <c r="Q75" s="179"/>
      <c r="R75" s="148"/>
      <c r="S75" s="154"/>
      <c r="T75" s="154"/>
      <c r="U75" s="154"/>
      <c r="V75" s="160"/>
      <c r="W75" s="176"/>
    </row>
    <row r="76" spans="1:23" ht="26.25" customHeight="1" thickBot="1" x14ac:dyDescent="0.3">
      <c r="A76" s="146"/>
      <c r="B76" s="25"/>
      <c r="C76" s="149"/>
      <c r="D76" s="149"/>
      <c r="E76" s="149"/>
      <c r="F76" s="149"/>
      <c r="G76" s="152"/>
      <c r="H76" s="305"/>
      <c r="I76" s="101" t="s">
        <v>55</v>
      </c>
      <c r="J76" s="149"/>
      <c r="K76" s="149"/>
      <c r="L76" s="149"/>
      <c r="M76" s="261"/>
      <c r="N76" s="314"/>
      <c r="O76" s="315"/>
      <c r="P76" s="213"/>
      <c r="Q76" s="213"/>
      <c r="R76" s="149"/>
      <c r="S76" s="155"/>
      <c r="T76" s="155"/>
      <c r="U76" s="155"/>
      <c r="V76" s="173"/>
      <c r="W76" s="177"/>
    </row>
    <row r="77" spans="1:23" ht="35.25" customHeight="1" x14ac:dyDescent="0.25">
      <c r="A77" s="276" t="s">
        <v>83</v>
      </c>
      <c r="B77" s="147"/>
      <c r="C77" s="147" t="s">
        <v>98</v>
      </c>
      <c r="D77" s="147" t="s">
        <v>257</v>
      </c>
      <c r="E77" s="147">
        <v>0</v>
      </c>
      <c r="F77" s="147" t="s">
        <v>19</v>
      </c>
      <c r="G77" s="234" t="s">
        <v>211</v>
      </c>
      <c r="H77" s="283"/>
      <c r="I77" s="147" t="s">
        <v>55</v>
      </c>
      <c r="J77" s="147"/>
      <c r="K77" s="147"/>
      <c r="L77" s="147"/>
      <c r="M77" s="54">
        <v>1</v>
      </c>
      <c r="N77" s="236" t="s">
        <v>95</v>
      </c>
      <c r="O77" s="316"/>
      <c r="P77" s="68">
        <v>43585</v>
      </c>
      <c r="Q77" s="68" t="s">
        <v>261</v>
      </c>
      <c r="R77" s="127" t="s">
        <v>313</v>
      </c>
      <c r="S77" s="293" t="s">
        <v>124</v>
      </c>
      <c r="T77" s="153">
        <v>0</v>
      </c>
      <c r="U77" s="153"/>
      <c r="V77" s="174" t="s">
        <v>50</v>
      </c>
      <c r="W77" s="156" t="s">
        <v>311</v>
      </c>
    </row>
    <row r="78" spans="1:23" ht="42.75" customHeight="1" x14ac:dyDescent="0.25">
      <c r="A78" s="277"/>
      <c r="B78" s="148"/>
      <c r="C78" s="148"/>
      <c r="D78" s="148"/>
      <c r="E78" s="148"/>
      <c r="F78" s="148"/>
      <c r="G78" s="235"/>
      <c r="H78" s="235"/>
      <c r="I78" s="148"/>
      <c r="J78" s="148"/>
      <c r="K78" s="148"/>
      <c r="L78" s="148"/>
      <c r="M78" s="39">
        <v>2</v>
      </c>
      <c r="N78" s="237" t="s">
        <v>96</v>
      </c>
      <c r="O78" s="317"/>
      <c r="P78" s="132">
        <v>43707</v>
      </c>
      <c r="Q78" s="20" t="s">
        <v>261</v>
      </c>
      <c r="R78" s="130" t="s">
        <v>313</v>
      </c>
      <c r="S78" s="180"/>
      <c r="T78" s="154"/>
      <c r="U78" s="154"/>
      <c r="V78" s="160"/>
      <c r="W78" s="145"/>
    </row>
    <row r="79" spans="1:23" ht="35.25" customHeight="1" x14ac:dyDescent="0.25">
      <c r="A79" s="277"/>
      <c r="B79" s="148"/>
      <c r="C79" s="148"/>
      <c r="D79" s="148"/>
      <c r="E79" s="148"/>
      <c r="F79" s="148"/>
      <c r="G79" s="235"/>
      <c r="H79" s="235"/>
      <c r="I79" s="148"/>
      <c r="J79" s="148"/>
      <c r="K79" s="148"/>
      <c r="L79" s="148"/>
      <c r="M79" s="45">
        <v>3</v>
      </c>
      <c r="N79" s="163" t="s">
        <v>97</v>
      </c>
      <c r="O79" s="164"/>
      <c r="P79" s="132" t="s">
        <v>186</v>
      </c>
      <c r="Q79" s="20" t="s">
        <v>261</v>
      </c>
      <c r="R79" s="130" t="s">
        <v>99</v>
      </c>
      <c r="S79" s="180"/>
      <c r="T79" s="154"/>
      <c r="U79" s="154"/>
      <c r="V79" s="160"/>
      <c r="W79" s="145"/>
    </row>
    <row r="80" spans="1:23" ht="42" customHeight="1" thickBot="1" x14ac:dyDescent="0.3">
      <c r="A80" s="278"/>
      <c r="B80" s="149"/>
      <c r="C80" s="149"/>
      <c r="D80" s="148"/>
      <c r="E80" s="148"/>
      <c r="F80" s="233"/>
      <c r="G80" s="235"/>
      <c r="H80" s="302"/>
      <c r="I80" s="148"/>
      <c r="J80" s="148"/>
      <c r="K80" s="233"/>
      <c r="L80" s="233"/>
      <c r="M80" s="47">
        <v>4</v>
      </c>
      <c r="N80" s="163" t="s">
        <v>314</v>
      </c>
      <c r="O80" s="164"/>
      <c r="P80" s="131">
        <v>2019</v>
      </c>
      <c r="Q80" s="70" t="s">
        <v>261</v>
      </c>
      <c r="R80" s="129" t="s">
        <v>89</v>
      </c>
      <c r="S80" s="167"/>
      <c r="T80" s="168"/>
      <c r="U80" s="168"/>
      <c r="V80" s="324"/>
      <c r="W80" s="146"/>
    </row>
    <row r="81" spans="1:23" ht="49.5" customHeight="1" x14ac:dyDescent="0.25">
      <c r="A81" s="281" t="s">
        <v>84</v>
      </c>
      <c r="B81" s="148"/>
      <c r="C81" s="282" t="s">
        <v>185</v>
      </c>
      <c r="D81" s="182" t="s">
        <v>257</v>
      </c>
      <c r="E81" s="182">
        <v>0</v>
      </c>
      <c r="F81" s="232" t="s">
        <v>19</v>
      </c>
      <c r="G81" s="283" t="s">
        <v>161</v>
      </c>
      <c r="H81" s="283"/>
      <c r="I81" s="232" t="s">
        <v>53</v>
      </c>
      <c r="J81" s="232"/>
      <c r="K81" s="232"/>
      <c r="L81" s="232"/>
      <c r="M81" s="45">
        <v>1</v>
      </c>
      <c r="N81" s="163" t="s">
        <v>188</v>
      </c>
      <c r="O81" s="164"/>
      <c r="P81" s="132" t="s">
        <v>189</v>
      </c>
      <c r="Q81" s="14" t="s">
        <v>261</v>
      </c>
      <c r="R81" s="126" t="s">
        <v>89</v>
      </c>
      <c r="S81" s="167">
        <v>300000000</v>
      </c>
      <c r="T81" s="167">
        <v>0</v>
      </c>
      <c r="U81" s="167"/>
      <c r="V81" s="318" t="s">
        <v>50</v>
      </c>
      <c r="W81" s="156" t="s">
        <v>276</v>
      </c>
    </row>
    <row r="82" spans="1:23" ht="70.5" customHeight="1" thickBot="1" x14ac:dyDescent="0.3">
      <c r="A82" s="280"/>
      <c r="B82" s="148"/>
      <c r="C82" s="257"/>
      <c r="D82" s="182"/>
      <c r="E82" s="182"/>
      <c r="F82" s="233"/>
      <c r="G82" s="235"/>
      <c r="H82" s="302"/>
      <c r="I82" s="148"/>
      <c r="J82" s="148"/>
      <c r="K82" s="233"/>
      <c r="L82" s="233"/>
      <c r="M82" s="45">
        <v>2</v>
      </c>
      <c r="N82" s="163" t="s">
        <v>187</v>
      </c>
      <c r="O82" s="164"/>
      <c r="P82" s="17">
        <v>2019</v>
      </c>
      <c r="Q82" s="17" t="s">
        <v>261</v>
      </c>
      <c r="R82" s="126" t="s">
        <v>89</v>
      </c>
      <c r="S82" s="154"/>
      <c r="T82" s="168"/>
      <c r="U82" s="168"/>
      <c r="V82" s="239"/>
      <c r="W82" s="146"/>
    </row>
    <row r="83" spans="1:23" ht="116.25" customHeight="1" thickBot="1" x14ac:dyDescent="0.3">
      <c r="A83" s="31" t="s">
        <v>77</v>
      </c>
      <c r="B83" s="19"/>
      <c r="C83" s="32" t="s">
        <v>184</v>
      </c>
      <c r="D83" s="99" t="s">
        <v>257</v>
      </c>
      <c r="E83" s="98">
        <v>0</v>
      </c>
      <c r="F83" s="97" t="s">
        <v>19</v>
      </c>
      <c r="G83" s="78" t="s">
        <v>161</v>
      </c>
      <c r="H83" s="112"/>
      <c r="I83" s="26" t="s">
        <v>51</v>
      </c>
      <c r="J83" s="72"/>
      <c r="K83" s="72"/>
      <c r="L83" s="72"/>
      <c r="M83" s="45">
        <v>1</v>
      </c>
      <c r="N83" s="163" t="s">
        <v>190</v>
      </c>
      <c r="O83" s="164"/>
      <c r="P83" s="132" t="s">
        <v>111</v>
      </c>
      <c r="Q83" s="14" t="s">
        <v>261</v>
      </c>
      <c r="R83" s="4" t="s">
        <v>89</v>
      </c>
      <c r="S83" s="38">
        <v>10000000000</v>
      </c>
      <c r="T83" s="100">
        <v>0</v>
      </c>
      <c r="U83" s="100"/>
      <c r="V83" s="75" t="s">
        <v>50</v>
      </c>
      <c r="W83" s="81" t="s">
        <v>312</v>
      </c>
    </row>
    <row r="84" spans="1:23" ht="50.25" customHeight="1" x14ac:dyDescent="0.25">
      <c r="A84" s="279" t="s">
        <v>78</v>
      </c>
      <c r="B84" s="147"/>
      <c r="C84" s="256" t="s">
        <v>192</v>
      </c>
      <c r="D84" s="182" t="s">
        <v>257</v>
      </c>
      <c r="E84" s="182">
        <v>0</v>
      </c>
      <c r="F84" s="232" t="s">
        <v>19</v>
      </c>
      <c r="G84" s="283" t="s">
        <v>161</v>
      </c>
      <c r="H84" s="283"/>
      <c r="I84" s="232" t="s">
        <v>53</v>
      </c>
      <c r="J84" s="232"/>
      <c r="K84" s="232"/>
      <c r="L84" s="232"/>
      <c r="M84" s="45">
        <v>1</v>
      </c>
      <c r="N84" s="163" t="s">
        <v>191</v>
      </c>
      <c r="O84" s="164"/>
      <c r="P84" s="132" t="s">
        <v>189</v>
      </c>
      <c r="Q84" s="14" t="s">
        <v>261</v>
      </c>
      <c r="R84" s="4" t="s">
        <v>89</v>
      </c>
      <c r="S84" s="180">
        <v>12000000000</v>
      </c>
      <c r="T84" s="167">
        <v>0</v>
      </c>
      <c r="U84" s="167"/>
      <c r="V84" s="318" t="s">
        <v>50</v>
      </c>
      <c r="W84" s="156" t="s">
        <v>275</v>
      </c>
    </row>
    <row r="85" spans="1:23" ht="50.25" customHeight="1" thickBot="1" x14ac:dyDescent="0.3">
      <c r="A85" s="280"/>
      <c r="B85" s="148"/>
      <c r="C85" s="257"/>
      <c r="D85" s="182"/>
      <c r="E85" s="182"/>
      <c r="F85" s="233"/>
      <c r="G85" s="235"/>
      <c r="H85" s="302"/>
      <c r="I85" s="148"/>
      <c r="J85" s="148"/>
      <c r="K85" s="233"/>
      <c r="L85" s="233"/>
      <c r="M85" s="45">
        <v>2</v>
      </c>
      <c r="N85" s="163" t="s">
        <v>188</v>
      </c>
      <c r="O85" s="164"/>
      <c r="P85" s="132" t="s">
        <v>111</v>
      </c>
      <c r="Q85" s="14" t="s">
        <v>261</v>
      </c>
      <c r="R85" s="4" t="s">
        <v>89</v>
      </c>
      <c r="S85" s="180"/>
      <c r="T85" s="168"/>
      <c r="U85" s="168"/>
      <c r="V85" s="319"/>
      <c r="W85" s="146"/>
    </row>
    <row r="86" spans="1:23" ht="49.5" customHeight="1" x14ac:dyDescent="0.25">
      <c r="A86" s="279" t="s">
        <v>82</v>
      </c>
      <c r="B86" s="147"/>
      <c r="C86" s="256" t="s">
        <v>195</v>
      </c>
      <c r="D86" s="182" t="s">
        <v>257</v>
      </c>
      <c r="E86" s="182">
        <v>0</v>
      </c>
      <c r="F86" s="232" t="s">
        <v>19</v>
      </c>
      <c r="G86" s="283" t="s">
        <v>161</v>
      </c>
      <c r="H86" s="283"/>
      <c r="I86" s="232" t="s">
        <v>25</v>
      </c>
      <c r="J86" s="232"/>
      <c r="K86" s="232"/>
      <c r="L86" s="232"/>
      <c r="M86" s="45">
        <v>1</v>
      </c>
      <c r="N86" s="163" t="s">
        <v>193</v>
      </c>
      <c r="O86" s="164"/>
      <c r="P86" s="132" t="s">
        <v>182</v>
      </c>
      <c r="Q86" s="14" t="s">
        <v>260</v>
      </c>
      <c r="R86" s="4" t="s">
        <v>89</v>
      </c>
      <c r="S86" s="167">
        <v>10000000000</v>
      </c>
      <c r="T86" s="167"/>
      <c r="U86" s="167"/>
      <c r="V86" s="318" t="s">
        <v>50</v>
      </c>
      <c r="W86" s="156" t="s">
        <v>277</v>
      </c>
    </row>
    <row r="87" spans="1:23" ht="50.25" customHeight="1" thickBot="1" x14ac:dyDescent="0.3">
      <c r="A87" s="280"/>
      <c r="B87" s="148"/>
      <c r="C87" s="257"/>
      <c r="D87" s="182"/>
      <c r="E87" s="182"/>
      <c r="F87" s="233"/>
      <c r="G87" s="235"/>
      <c r="H87" s="302"/>
      <c r="I87" s="148"/>
      <c r="J87" s="148"/>
      <c r="K87" s="233"/>
      <c r="L87" s="233"/>
      <c r="M87" s="45">
        <v>2</v>
      </c>
      <c r="N87" s="163" t="s">
        <v>196</v>
      </c>
      <c r="O87" s="164"/>
      <c r="P87" s="132" t="s">
        <v>194</v>
      </c>
      <c r="Q87" s="14" t="s">
        <v>261</v>
      </c>
      <c r="R87" s="4" t="s">
        <v>89</v>
      </c>
      <c r="S87" s="168"/>
      <c r="T87" s="168"/>
      <c r="U87" s="168"/>
      <c r="V87" s="319"/>
      <c r="W87" s="146"/>
    </row>
    <row r="88" spans="1:23" ht="32.25" customHeight="1" x14ac:dyDescent="0.25">
      <c r="A88" s="279" t="s">
        <v>86</v>
      </c>
      <c r="B88" s="147"/>
      <c r="C88" s="256" t="s">
        <v>204</v>
      </c>
      <c r="D88" s="182" t="s">
        <v>257</v>
      </c>
      <c r="E88" s="182">
        <v>0</v>
      </c>
      <c r="F88" s="232" t="s">
        <v>19</v>
      </c>
      <c r="G88" s="304"/>
      <c r="H88" s="304"/>
      <c r="I88" s="232" t="s">
        <v>51</v>
      </c>
      <c r="J88" s="232"/>
      <c r="K88" s="232"/>
      <c r="L88" s="232"/>
      <c r="M88" s="45">
        <v>1</v>
      </c>
      <c r="N88" s="163" t="s">
        <v>20</v>
      </c>
      <c r="O88" s="164"/>
      <c r="P88" s="132" t="s">
        <v>182</v>
      </c>
      <c r="Q88" s="14" t="s">
        <v>261</v>
      </c>
      <c r="R88" s="4" t="s">
        <v>89</v>
      </c>
      <c r="S88" s="167">
        <v>100000000</v>
      </c>
      <c r="T88" s="167">
        <v>0</v>
      </c>
      <c r="U88" s="167"/>
      <c r="V88" s="318" t="s">
        <v>50</v>
      </c>
      <c r="W88" s="156"/>
    </row>
    <row r="89" spans="1:23" ht="49.5" customHeight="1" x14ac:dyDescent="0.25">
      <c r="A89" s="280"/>
      <c r="B89" s="148"/>
      <c r="C89" s="257"/>
      <c r="D89" s="182"/>
      <c r="E89" s="182"/>
      <c r="F89" s="148"/>
      <c r="G89" s="151"/>
      <c r="H89" s="151"/>
      <c r="I89" s="148"/>
      <c r="J89" s="148"/>
      <c r="K89" s="148"/>
      <c r="L89" s="148"/>
      <c r="M89" s="45">
        <v>2</v>
      </c>
      <c r="N89" s="163" t="s">
        <v>134</v>
      </c>
      <c r="O89" s="164"/>
      <c r="P89" s="3" t="s">
        <v>146</v>
      </c>
      <c r="Q89" s="14" t="s">
        <v>261</v>
      </c>
      <c r="R89" s="4" t="s">
        <v>89</v>
      </c>
      <c r="S89" s="154"/>
      <c r="T89" s="154"/>
      <c r="U89" s="154"/>
      <c r="V89" s="239"/>
      <c r="W89" s="145"/>
    </row>
    <row r="90" spans="1:23" ht="27" customHeight="1" thickBot="1" x14ac:dyDescent="0.3">
      <c r="A90" s="280"/>
      <c r="B90" s="148"/>
      <c r="C90" s="257"/>
      <c r="D90" s="182"/>
      <c r="E90" s="182"/>
      <c r="F90" s="233"/>
      <c r="G90" s="305"/>
      <c r="H90" s="305"/>
      <c r="I90" s="233"/>
      <c r="J90" s="233"/>
      <c r="K90" s="233"/>
      <c r="L90" s="233"/>
      <c r="M90" s="45">
        <v>3</v>
      </c>
      <c r="N90" s="163" t="s">
        <v>133</v>
      </c>
      <c r="O90" s="164"/>
      <c r="P90" s="3" t="s">
        <v>189</v>
      </c>
      <c r="Q90" s="14" t="s">
        <v>260</v>
      </c>
      <c r="R90" s="4" t="s">
        <v>198</v>
      </c>
      <c r="S90" s="168"/>
      <c r="T90" s="168"/>
      <c r="U90" s="168"/>
      <c r="V90" s="319"/>
      <c r="W90" s="146"/>
    </row>
    <row r="91" spans="1:23" ht="49.5" x14ac:dyDescent="0.25">
      <c r="A91" s="279" t="s">
        <v>88</v>
      </c>
      <c r="B91" s="147"/>
      <c r="C91" s="256" t="s">
        <v>273</v>
      </c>
      <c r="D91" s="232" t="s">
        <v>257</v>
      </c>
      <c r="E91" s="288">
        <v>0</v>
      </c>
      <c r="F91" s="232" t="s">
        <v>19</v>
      </c>
      <c r="G91" s="209">
        <v>35</v>
      </c>
      <c r="H91" s="304"/>
      <c r="I91" s="182" t="s">
        <v>51</v>
      </c>
      <c r="J91" s="182"/>
      <c r="K91" s="232"/>
      <c r="L91" s="232"/>
      <c r="M91" s="45">
        <v>1</v>
      </c>
      <c r="N91" s="163" t="s">
        <v>20</v>
      </c>
      <c r="O91" s="164"/>
      <c r="P91" s="3" t="s">
        <v>144</v>
      </c>
      <c r="Q91" s="14" t="s">
        <v>260</v>
      </c>
      <c r="R91" s="4" t="s">
        <v>200</v>
      </c>
      <c r="S91" s="180" t="s">
        <v>199</v>
      </c>
      <c r="T91" s="167">
        <v>20000000</v>
      </c>
      <c r="U91" s="167"/>
      <c r="V91" s="237" t="s">
        <v>50</v>
      </c>
      <c r="W91" s="156" t="s">
        <v>315</v>
      </c>
    </row>
    <row r="92" spans="1:23" ht="49.5" customHeight="1" x14ac:dyDescent="0.25">
      <c r="A92" s="280"/>
      <c r="B92" s="148"/>
      <c r="C92" s="257"/>
      <c r="D92" s="148"/>
      <c r="E92" s="148"/>
      <c r="F92" s="148"/>
      <c r="G92" s="209"/>
      <c r="H92" s="151"/>
      <c r="I92" s="182"/>
      <c r="J92" s="182"/>
      <c r="K92" s="148"/>
      <c r="L92" s="148"/>
      <c r="M92" s="45">
        <v>2</v>
      </c>
      <c r="N92" s="163" t="s">
        <v>201</v>
      </c>
      <c r="O92" s="164"/>
      <c r="P92" s="3" t="s">
        <v>153</v>
      </c>
      <c r="Q92" s="14" t="s">
        <v>260</v>
      </c>
      <c r="R92" s="4" t="s">
        <v>200</v>
      </c>
      <c r="S92" s="180"/>
      <c r="T92" s="154"/>
      <c r="U92" s="154"/>
      <c r="V92" s="237"/>
      <c r="W92" s="145"/>
    </row>
    <row r="93" spans="1:23" ht="50.25" thickBot="1" x14ac:dyDescent="0.3">
      <c r="A93" s="280"/>
      <c r="B93" s="148"/>
      <c r="C93" s="257"/>
      <c r="D93" s="233"/>
      <c r="E93" s="233"/>
      <c r="F93" s="233"/>
      <c r="G93" s="209"/>
      <c r="H93" s="305"/>
      <c r="I93" s="182"/>
      <c r="J93" s="182"/>
      <c r="K93" s="233"/>
      <c r="L93" s="233"/>
      <c r="M93" s="45">
        <v>3</v>
      </c>
      <c r="N93" s="163" t="s">
        <v>202</v>
      </c>
      <c r="O93" s="164"/>
      <c r="P93" s="3" t="s">
        <v>203</v>
      </c>
      <c r="Q93" s="14" t="s">
        <v>260</v>
      </c>
      <c r="R93" s="4" t="s">
        <v>200</v>
      </c>
      <c r="S93" s="180"/>
      <c r="T93" s="168"/>
      <c r="U93" s="168"/>
      <c r="V93" s="237"/>
      <c r="W93" s="146"/>
    </row>
    <row r="94" spans="1:23" x14ac:dyDescent="0.25">
      <c r="I94" s="1"/>
      <c r="M94" s="71"/>
    </row>
    <row r="105" spans="3:5" x14ac:dyDescent="0.25">
      <c r="C105" s="144" t="s">
        <v>322</v>
      </c>
      <c r="D105" s="144"/>
      <c r="E105" s="144"/>
    </row>
    <row r="106" spans="3:5" ht="33" customHeight="1" x14ac:dyDescent="0.25">
      <c r="C106" s="143" t="s">
        <v>17</v>
      </c>
      <c r="D106" s="143"/>
      <c r="E106" s="143"/>
    </row>
    <row r="861" spans="6:22" x14ac:dyDescent="0.25">
      <c r="F861" s="93" t="s">
        <v>19</v>
      </c>
      <c r="I861" s="2" t="s">
        <v>27</v>
      </c>
      <c r="V861" s="93" t="s">
        <v>34</v>
      </c>
    </row>
    <row r="862" spans="6:22" x14ac:dyDescent="0.25">
      <c r="F862" s="93" t="s">
        <v>28</v>
      </c>
      <c r="I862" s="2" t="s">
        <v>75</v>
      </c>
      <c r="V862" s="93" t="s">
        <v>36</v>
      </c>
    </row>
    <row r="863" spans="6:22" x14ac:dyDescent="0.25">
      <c r="F863" s="93" t="s">
        <v>29</v>
      </c>
      <c r="I863" s="11" t="s">
        <v>51</v>
      </c>
      <c r="V863" s="93" t="s">
        <v>35</v>
      </c>
    </row>
    <row r="864" spans="6:22" x14ac:dyDescent="0.25">
      <c r="F864" s="93" t="s">
        <v>237</v>
      </c>
      <c r="I864" s="12" t="s">
        <v>52</v>
      </c>
      <c r="V864" s="93" t="s">
        <v>39</v>
      </c>
    </row>
    <row r="865" spans="6:22" x14ac:dyDescent="0.25">
      <c r="F865" s="93" t="s">
        <v>238</v>
      </c>
      <c r="I865" s="11" t="s">
        <v>53</v>
      </c>
      <c r="V865" s="93" t="s">
        <v>37</v>
      </c>
    </row>
    <row r="866" spans="6:22" x14ac:dyDescent="0.25">
      <c r="F866" s="93" t="s">
        <v>239</v>
      </c>
      <c r="I866" s="12" t="s">
        <v>54</v>
      </c>
      <c r="V866" s="93" t="s">
        <v>40</v>
      </c>
    </row>
    <row r="867" spans="6:22" x14ac:dyDescent="0.25">
      <c r="F867" s="93" t="s">
        <v>240</v>
      </c>
      <c r="I867" s="11" t="s">
        <v>74</v>
      </c>
      <c r="V867" s="93" t="s">
        <v>41</v>
      </c>
    </row>
    <row r="868" spans="6:22" x14ac:dyDescent="0.25">
      <c r="F868" s="93" t="s">
        <v>241</v>
      </c>
      <c r="I868" s="12" t="s">
        <v>23</v>
      </c>
      <c r="V868" s="93" t="s">
        <v>42</v>
      </c>
    </row>
    <row r="869" spans="6:22" x14ac:dyDescent="0.25">
      <c r="F869" s="93" t="s">
        <v>242</v>
      </c>
      <c r="I869" s="11" t="s">
        <v>55</v>
      </c>
      <c r="V869" s="93" t="s">
        <v>43</v>
      </c>
    </row>
    <row r="870" spans="6:22" x14ac:dyDescent="0.25">
      <c r="F870" s="93" t="s">
        <v>243</v>
      </c>
      <c r="I870" s="12" t="s">
        <v>56</v>
      </c>
      <c r="V870" s="93" t="s">
        <v>44</v>
      </c>
    </row>
    <row r="871" spans="6:22" x14ac:dyDescent="0.25">
      <c r="F871" s="93" t="s">
        <v>30</v>
      </c>
      <c r="I871" s="11" t="s">
        <v>57</v>
      </c>
      <c r="V871" s="93" t="s">
        <v>45</v>
      </c>
    </row>
    <row r="872" spans="6:22" x14ac:dyDescent="0.25">
      <c r="F872" s="93" t="s">
        <v>31</v>
      </c>
      <c r="I872" s="12" t="s">
        <v>58</v>
      </c>
      <c r="V872" s="93" t="s">
        <v>46</v>
      </c>
    </row>
    <row r="873" spans="6:22" x14ac:dyDescent="0.25">
      <c r="F873" s="93" t="s">
        <v>32</v>
      </c>
      <c r="I873" s="11" t="s">
        <v>59</v>
      </c>
      <c r="V873" s="93" t="s">
        <v>38</v>
      </c>
    </row>
    <row r="874" spans="6:22" x14ac:dyDescent="0.25">
      <c r="F874" s="93" t="s">
        <v>244</v>
      </c>
      <c r="I874" s="12" t="s">
        <v>60</v>
      </c>
      <c r="V874" s="93" t="s">
        <v>47</v>
      </c>
    </row>
    <row r="875" spans="6:22" x14ac:dyDescent="0.25">
      <c r="F875" s="93" t="s">
        <v>245</v>
      </c>
      <c r="I875" s="11" t="s">
        <v>26</v>
      </c>
      <c r="V875" s="93" t="s">
        <v>48</v>
      </c>
    </row>
    <row r="876" spans="6:22" x14ac:dyDescent="0.25">
      <c r="F876" s="93" t="s">
        <v>33</v>
      </c>
      <c r="I876" s="12" t="s">
        <v>25</v>
      </c>
      <c r="V876" s="93" t="s">
        <v>49</v>
      </c>
    </row>
    <row r="877" spans="6:22" x14ac:dyDescent="0.25">
      <c r="F877" s="93" t="s">
        <v>246</v>
      </c>
      <c r="I877" s="11" t="s">
        <v>61</v>
      </c>
      <c r="V877" s="93" t="s">
        <v>50</v>
      </c>
    </row>
    <row r="878" spans="6:22" x14ac:dyDescent="0.25">
      <c r="F878" s="93" t="s">
        <v>247</v>
      </c>
      <c r="I878" s="12" t="s">
        <v>62</v>
      </c>
    </row>
    <row r="879" spans="6:22" x14ac:dyDescent="0.25">
      <c r="F879" s="93" t="s">
        <v>248</v>
      </c>
      <c r="I879" s="11" t="s">
        <v>63</v>
      </c>
    </row>
    <row r="880" spans="6:22" x14ac:dyDescent="0.25">
      <c r="F880" s="93" t="s">
        <v>249</v>
      </c>
      <c r="I880" s="12" t="s">
        <v>24</v>
      </c>
    </row>
    <row r="881" spans="6:9" x14ac:dyDescent="0.25">
      <c r="F881" s="93" t="s">
        <v>250</v>
      </c>
      <c r="I881" s="11" t="s">
        <v>64</v>
      </c>
    </row>
    <row r="882" spans="6:9" x14ac:dyDescent="0.25">
      <c r="F882" s="93" t="s">
        <v>251</v>
      </c>
      <c r="I882" s="12" t="s">
        <v>65</v>
      </c>
    </row>
    <row r="883" spans="6:9" ht="33" x14ac:dyDescent="0.25">
      <c r="F883" s="93" t="s">
        <v>252</v>
      </c>
      <c r="I883" s="11" t="s">
        <v>66</v>
      </c>
    </row>
    <row r="884" spans="6:9" x14ac:dyDescent="0.25">
      <c r="F884" s="93" t="s">
        <v>253</v>
      </c>
      <c r="I884" s="12" t="s">
        <v>67</v>
      </c>
    </row>
    <row r="885" spans="6:9" ht="33" x14ac:dyDescent="0.25">
      <c r="I885" s="11" t="s">
        <v>68</v>
      </c>
    </row>
    <row r="886" spans="6:9" x14ac:dyDescent="0.25">
      <c r="I886" s="12" t="s">
        <v>69</v>
      </c>
    </row>
    <row r="887" spans="6:9" x14ac:dyDescent="0.25">
      <c r="I887" s="11" t="s">
        <v>70</v>
      </c>
    </row>
    <row r="888" spans="6:9" ht="33" x14ac:dyDescent="0.25">
      <c r="I888" s="12" t="s">
        <v>71</v>
      </c>
    </row>
    <row r="889" spans="6:9" x14ac:dyDescent="0.25">
      <c r="I889" s="11" t="s">
        <v>21</v>
      </c>
    </row>
    <row r="890" spans="6:9" x14ac:dyDescent="0.25">
      <c r="I890" s="12" t="s">
        <v>72</v>
      </c>
    </row>
    <row r="891" spans="6:9" x14ac:dyDescent="0.25">
      <c r="I891" s="11" t="s">
        <v>73</v>
      </c>
    </row>
    <row r="892" spans="6:9" x14ac:dyDescent="0.25">
      <c r="I892" s="12" t="s">
        <v>22</v>
      </c>
    </row>
  </sheetData>
  <mergeCells count="484">
    <mergeCell ref="V15:V19"/>
    <mergeCell ref="N17:O19"/>
    <mergeCell ref="M17:M19"/>
    <mergeCell ref="N23:O24"/>
    <mergeCell ref="P23:P24"/>
    <mergeCell ref="Q23:Q24"/>
    <mergeCell ref="Q21:Q22"/>
    <mergeCell ref="V20:V24"/>
    <mergeCell ref="R23:R24"/>
    <mergeCell ref="R21:R22"/>
    <mergeCell ref="P17:P19"/>
    <mergeCell ref="Q17:Q19"/>
    <mergeCell ref="R17:R19"/>
    <mergeCell ref="V7:V14"/>
    <mergeCell ref="C54:C57"/>
    <mergeCell ref="D54:D57"/>
    <mergeCell ref="U33:U34"/>
    <mergeCell ref="U37:U38"/>
    <mergeCell ref="V33:V43"/>
    <mergeCell ref="N54:O54"/>
    <mergeCell ref="N55:O55"/>
    <mergeCell ref="N56:O56"/>
    <mergeCell ref="N57:O57"/>
    <mergeCell ref="N50:O50"/>
    <mergeCell ref="N51:O51"/>
    <mergeCell ref="N52:O52"/>
    <mergeCell ref="N53:O53"/>
    <mergeCell ref="N49:O49"/>
    <mergeCell ref="N44:O44"/>
    <mergeCell ref="N45:O45"/>
    <mergeCell ref="N46:O46"/>
    <mergeCell ref="N47:O47"/>
    <mergeCell ref="N48:O48"/>
    <mergeCell ref="S54:S57"/>
    <mergeCell ref="T54:T57"/>
    <mergeCell ref="V54:V57"/>
    <mergeCell ref="R39:R43"/>
    <mergeCell ref="U55:U56"/>
    <mergeCell ref="N35:N43"/>
    <mergeCell ref="M5:O6"/>
    <mergeCell ref="N7:O7"/>
    <mergeCell ref="N8:O10"/>
    <mergeCell ref="N11:O12"/>
    <mergeCell ref="N13:O14"/>
    <mergeCell ref="N15:O15"/>
    <mergeCell ref="N16:O16"/>
    <mergeCell ref="O35:O38"/>
    <mergeCell ref="O39:O43"/>
    <mergeCell ref="P35:P38"/>
    <mergeCell ref="P39:P43"/>
    <mergeCell ref="Q35:Q38"/>
    <mergeCell ref="Q39:Q43"/>
    <mergeCell ref="R35:R38"/>
    <mergeCell ref="N33:O34"/>
    <mergeCell ref="L15:L19"/>
    <mergeCell ref="K74:K76"/>
    <mergeCell ref="L74:L76"/>
    <mergeCell ref="K70:K73"/>
    <mergeCell ref="L70:L73"/>
    <mergeCell ref="N20:O20"/>
    <mergeCell ref="N21:O22"/>
    <mergeCell ref="M38:M43"/>
    <mergeCell ref="L88:L90"/>
    <mergeCell ref="L30:L32"/>
    <mergeCell ref="K25:K29"/>
    <mergeCell ref="L25:L29"/>
    <mergeCell ref="U91:U93"/>
    <mergeCell ref="U84:U85"/>
    <mergeCell ref="K91:K93"/>
    <mergeCell ref="T58:T61"/>
    <mergeCell ref="U58:U61"/>
    <mergeCell ref="U44:U48"/>
    <mergeCell ref="N67:O67"/>
    <mergeCell ref="N68:O68"/>
    <mergeCell ref="N69:O69"/>
    <mergeCell ref="N86:O86"/>
    <mergeCell ref="N87:O87"/>
    <mergeCell ref="N88:O88"/>
    <mergeCell ref="N89:O89"/>
    <mergeCell ref="N90:O90"/>
    <mergeCell ref="N91:O91"/>
    <mergeCell ref="N92:O92"/>
    <mergeCell ref="N93:O93"/>
    <mergeCell ref="N31:O32"/>
    <mergeCell ref="N30:O30"/>
    <mergeCell ref="K54:K57"/>
    <mergeCell ref="S67:S69"/>
    <mergeCell ref="U12:U14"/>
    <mergeCell ref="U7:U8"/>
    <mergeCell ref="F7:F9"/>
    <mergeCell ref="F10:F14"/>
    <mergeCell ref="L7:L14"/>
    <mergeCell ref="T7:T14"/>
    <mergeCell ref="M13:M14"/>
    <mergeCell ref="M11:M12"/>
    <mergeCell ref="M8:M10"/>
    <mergeCell ref="H7:H14"/>
    <mergeCell ref="P13:P14"/>
    <mergeCell ref="P11:P12"/>
    <mergeCell ref="P8:P10"/>
    <mergeCell ref="Q8:Q10"/>
    <mergeCell ref="Q11:Q12"/>
    <mergeCell ref="Q13:Q14"/>
    <mergeCell ref="F15:F17"/>
    <mergeCell ref="F18:F19"/>
    <mergeCell ref="H54:H57"/>
    <mergeCell ref="I54:I57"/>
    <mergeCell ref="J54:J57"/>
    <mergeCell ref="L54:L57"/>
    <mergeCell ref="R54:R57"/>
    <mergeCell ref="W5:W6"/>
    <mergeCell ref="U5:U6"/>
    <mergeCell ref="T5:T6"/>
    <mergeCell ref="Q5:Q6"/>
    <mergeCell ref="L5:L6"/>
    <mergeCell ref="K5:K6"/>
    <mergeCell ref="S44:S48"/>
    <mergeCell ref="S7:S14"/>
    <mergeCell ref="W15:W19"/>
    <mergeCell ref="W20:W24"/>
    <mergeCell ref="V44:V48"/>
    <mergeCell ref="W30:W32"/>
    <mergeCell ref="P31:P32"/>
    <mergeCell ref="V30:V31"/>
    <mergeCell ref="W33:W37"/>
    <mergeCell ref="W38:W40"/>
    <mergeCell ref="W41:W43"/>
    <mergeCell ref="W11:W14"/>
    <mergeCell ref="W7:W10"/>
    <mergeCell ref="R13:R14"/>
    <mergeCell ref="R11:R12"/>
    <mergeCell ref="R8:R10"/>
    <mergeCell ref="U9:U11"/>
    <mergeCell ref="T44:T48"/>
    <mergeCell ref="H5:H6"/>
    <mergeCell ref="E5:E6"/>
    <mergeCell ref="D5:D6"/>
    <mergeCell ref="S91:S93"/>
    <mergeCell ref="V91:V93"/>
    <mergeCell ref="V77:V80"/>
    <mergeCell ref="G86:G87"/>
    <mergeCell ref="I86:I87"/>
    <mergeCell ref="J86:J87"/>
    <mergeCell ref="S86:S87"/>
    <mergeCell ref="V86:V87"/>
    <mergeCell ref="I44:I48"/>
    <mergeCell ref="R5:R6"/>
    <mergeCell ref="S5:S6"/>
    <mergeCell ref="V5:V6"/>
    <mergeCell ref="F5:G5"/>
    <mergeCell ref="I5:J5"/>
    <mergeCell ref="S25:S29"/>
    <mergeCell ref="S15:S19"/>
    <mergeCell ref="S30:S32"/>
    <mergeCell ref="V88:V90"/>
    <mergeCell ref="L91:L93"/>
    <mergeCell ref="H86:H87"/>
    <mergeCell ref="J91:J93"/>
    <mergeCell ref="T91:T93"/>
    <mergeCell ref="H88:H90"/>
    <mergeCell ref="T84:T85"/>
    <mergeCell ref="T86:T87"/>
    <mergeCell ref="T88:T90"/>
    <mergeCell ref="G70:G73"/>
    <mergeCell ref="N70:O70"/>
    <mergeCell ref="N71:O71"/>
    <mergeCell ref="N72:O72"/>
    <mergeCell ref="N73:O73"/>
    <mergeCell ref="N74:O76"/>
    <mergeCell ref="N77:O77"/>
    <mergeCell ref="N78:O78"/>
    <mergeCell ref="N79:O79"/>
    <mergeCell ref="N80:O80"/>
    <mergeCell ref="H91:H93"/>
    <mergeCell ref="G84:G85"/>
    <mergeCell ref="I84:I85"/>
    <mergeCell ref="J84:J85"/>
    <mergeCell ref="P74:P76"/>
    <mergeCell ref="R74:R76"/>
    <mergeCell ref="S77:S80"/>
    <mergeCell ref="N81:O81"/>
    <mergeCell ref="N82:O82"/>
    <mergeCell ref="L86:L87"/>
    <mergeCell ref="G91:G93"/>
    <mergeCell ref="I91:I93"/>
    <mergeCell ref="G88:G90"/>
    <mergeCell ref="I88:I90"/>
    <mergeCell ref="J88:J90"/>
    <mergeCell ref="S88:S90"/>
    <mergeCell ref="S70:S73"/>
    <mergeCell ref="S84:S85"/>
    <mergeCell ref="N83:O83"/>
    <mergeCell ref="N84:O84"/>
    <mergeCell ref="N85:O85"/>
    <mergeCell ref="H77:H80"/>
    <mergeCell ref="H81:H82"/>
    <mergeCell ref="H84:H85"/>
    <mergeCell ref="K84:K85"/>
    <mergeCell ref="L84:L85"/>
    <mergeCell ref="K81:K82"/>
    <mergeCell ref="L81:L82"/>
    <mergeCell ref="K77:K80"/>
    <mergeCell ref="L77:L80"/>
    <mergeCell ref="R72:R73"/>
    <mergeCell ref="H74:H76"/>
    <mergeCell ref="K88:K90"/>
    <mergeCell ref="A67:A69"/>
    <mergeCell ref="F84:F85"/>
    <mergeCell ref="F86:F87"/>
    <mergeCell ref="J62:J66"/>
    <mergeCell ref="K67:K69"/>
    <mergeCell ref="L67:L69"/>
    <mergeCell ref="C67:C69"/>
    <mergeCell ref="I67:I69"/>
    <mergeCell ref="J67:J69"/>
    <mergeCell ref="I70:I73"/>
    <mergeCell ref="J70:J73"/>
    <mergeCell ref="E74:E76"/>
    <mergeCell ref="F70:F73"/>
    <mergeCell ref="F74:F76"/>
    <mergeCell ref="F77:F80"/>
    <mergeCell ref="F81:F82"/>
    <mergeCell ref="C74:C76"/>
    <mergeCell ref="L62:L64"/>
    <mergeCell ref="L65:L66"/>
    <mergeCell ref="G67:G69"/>
    <mergeCell ref="I65:I66"/>
    <mergeCell ref="H70:H73"/>
    <mergeCell ref="H67:H69"/>
    <mergeCell ref="K86:K87"/>
    <mergeCell ref="A58:A61"/>
    <mergeCell ref="A62:A66"/>
    <mergeCell ref="J50:J53"/>
    <mergeCell ref="S50:S53"/>
    <mergeCell ref="J58:J61"/>
    <mergeCell ref="S58:S61"/>
    <mergeCell ref="R50:R53"/>
    <mergeCell ref="L33:L43"/>
    <mergeCell ref="M35:M37"/>
    <mergeCell ref="M33:M34"/>
    <mergeCell ref="G62:G66"/>
    <mergeCell ref="S62:S66"/>
    <mergeCell ref="K58:K61"/>
    <mergeCell ref="L58:L61"/>
    <mergeCell ref="H44:H48"/>
    <mergeCell ref="K44:K48"/>
    <mergeCell ref="N62:O62"/>
    <mergeCell ref="N63:O63"/>
    <mergeCell ref="N64:O64"/>
    <mergeCell ref="N65:O65"/>
    <mergeCell ref="N66:O66"/>
    <mergeCell ref="K62:K66"/>
    <mergeCell ref="A33:A57"/>
    <mergeCell ref="E54:E57"/>
    <mergeCell ref="F23:F24"/>
    <mergeCell ref="F25:F29"/>
    <mergeCell ref="F33:F43"/>
    <mergeCell ref="F44:F48"/>
    <mergeCell ref="F50:F53"/>
    <mergeCell ref="F58:F61"/>
    <mergeCell ref="F62:F66"/>
    <mergeCell ref="I62:I64"/>
    <mergeCell ref="F67:F69"/>
    <mergeCell ref="F54:F57"/>
    <mergeCell ref="G54:G57"/>
    <mergeCell ref="A91:A93"/>
    <mergeCell ref="C91:C93"/>
    <mergeCell ref="D70:D73"/>
    <mergeCell ref="D74:D76"/>
    <mergeCell ref="D81:D82"/>
    <mergeCell ref="D77:D80"/>
    <mergeCell ref="F88:F90"/>
    <mergeCell ref="F91:F93"/>
    <mergeCell ref="C1:I1"/>
    <mergeCell ref="C2:I2"/>
    <mergeCell ref="E84:E85"/>
    <mergeCell ref="E86:E87"/>
    <mergeCell ref="E88:E90"/>
    <mergeCell ref="E91:E93"/>
    <mergeCell ref="D44:D48"/>
    <mergeCell ref="D50:D53"/>
    <mergeCell ref="D58:D61"/>
    <mergeCell ref="E77:E80"/>
    <mergeCell ref="E81:E82"/>
    <mergeCell ref="C58:C61"/>
    <mergeCell ref="D62:D66"/>
    <mergeCell ref="D67:D69"/>
    <mergeCell ref="E44:E48"/>
    <mergeCell ref="E50:E53"/>
    <mergeCell ref="J1:M1"/>
    <mergeCell ref="J2:M2"/>
    <mergeCell ref="A77:A80"/>
    <mergeCell ref="J77:J80"/>
    <mergeCell ref="A88:A90"/>
    <mergeCell ref="C88:C90"/>
    <mergeCell ref="A86:A87"/>
    <mergeCell ref="B84:B85"/>
    <mergeCell ref="A81:A82"/>
    <mergeCell ref="C81:C82"/>
    <mergeCell ref="A84:A85"/>
    <mergeCell ref="C84:C85"/>
    <mergeCell ref="C77:C80"/>
    <mergeCell ref="G81:G82"/>
    <mergeCell ref="I81:I82"/>
    <mergeCell ref="J81:J82"/>
    <mergeCell ref="I18:I19"/>
    <mergeCell ref="D86:D87"/>
    <mergeCell ref="D84:D85"/>
    <mergeCell ref="D88:D90"/>
    <mergeCell ref="E15:E19"/>
    <mergeCell ref="E20:E24"/>
    <mergeCell ref="C30:C31"/>
    <mergeCell ref="C25:C29"/>
    <mergeCell ref="B91:B93"/>
    <mergeCell ref="C62:C66"/>
    <mergeCell ref="B88:B90"/>
    <mergeCell ref="D91:D93"/>
    <mergeCell ref="E58:E61"/>
    <mergeCell ref="E62:E66"/>
    <mergeCell ref="E67:E69"/>
    <mergeCell ref="E70:E73"/>
    <mergeCell ref="B86:B87"/>
    <mergeCell ref="C86:C87"/>
    <mergeCell ref="N1:V1"/>
    <mergeCell ref="N2:V2"/>
    <mergeCell ref="A5:A6"/>
    <mergeCell ref="C15:C19"/>
    <mergeCell ref="C7:C14"/>
    <mergeCell ref="G7:G14"/>
    <mergeCell ref="G15:G19"/>
    <mergeCell ref="B74:B75"/>
    <mergeCell ref="B7:B29"/>
    <mergeCell ref="P72:P73"/>
    <mergeCell ref="B5:B6"/>
    <mergeCell ref="B70:B73"/>
    <mergeCell ref="A70:A73"/>
    <mergeCell ref="C70:C73"/>
    <mergeCell ref="J74:J76"/>
    <mergeCell ref="G74:G76"/>
    <mergeCell ref="A74:A76"/>
    <mergeCell ref="M74:M76"/>
    <mergeCell ref="C5:C6"/>
    <mergeCell ref="P5:P6"/>
    <mergeCell ref="J7:J14"/>
    <mergeCell ref="J15:J19"/>
    <mergeCell ref="I16:I17"/>
    <mergeCell ref="E7:E14"/>
    <mergeCell ref="S81:S82"/>
    <mergeCell ref="G77:G80"/>
    <mergeCell ref="B77:B80"/>
    <mergeCell ref="B81:B82"/>
    <mergeCell ref="I77:I80"/>
    <mergeCell ref="S74:S76"/>
    <mergeCell ref="S20:S24"/>
    <mergeCell ref="B63:B66"/>
    <mergeCell ref="B33:B48"/>
    <mergeCell ref="B30:B32"/>
    <mergeCell ref="J25:J29"/>
    <mergeCell ref="C44:C48"/>
    <mergeCell ref="G44:G48"/>
    <mergeCell ref="J44:J48"/>
    <mergeCell ref="I23:I24"/>
    <mergeCell ref="E25:E29"/>
    <mergeCell ref="E30:E31"/>
    <mergeCell ref="E33:E43"/>
    <mergeCell ref="H25:H29"/>
    <mergeCell ref="R33:R34"/>
    <mergeCell ref="Q33:Q34"/>
    <mergeCell ref="P33:P34"/>
    <mergeCell ref="N26:O26"/>
    <mergeCell ref="S39:S43"/>
    <mergeCell ref="K23:K24"/>
    <mergeCell ref="L20:L24"/>
    <mergeCell ref="V25:V29"/>
    <mergeCell ref="I25:I29"/>
    <mergeCell ref="D15:D19"/>
    <mergeCell ref="D20:D24"/>
    <mergeCell ref="D25:D29"/>
    <mergeCell ref="D30:D31"/>
    <mergeCell ref="D33:D43"/>
    <mergeCell ref="T25:T29"/>
    <mergeCell ref="U25:U29"/>
    <mergeCell ref="S35:S38"/>
    <mergeCell ref="S33:S34"/>
    <mergeCell ref="T39:T43"/>
    <mergeCell ref="T35:T38"/>
    <mergeCell ref="T33:T34"/>
    <mergeCell ref="U42:U43"/>
    <mergeCell ref="U40:U41"/>
    <mergeCell ref="N25:O25"/>
    <mergeCell ref="R30:R32"/>
    <mergeCell ref="N27:O27"/>
    <mergeCell ref="N28:O28"/>
    <mergeCell ref="N29:O29"/>
    <mergeCell ref="F20:F22"/>
    <mergeCell ref="G58:G61"/>
    <mergeCell ref="Q74:Q76"/>
    <mergeCell ref="W58:W61"/>
    <mergeCell ref="H62:H66"/>
    <mergeCell ref="C20:C24"/>
    <mergeCell ref="G20:G24"/>
    <mergeCell ref="J20:J24"/>
    <mergeCell ref="A7:A29"/>
    <mergeCell ref="P21:P22"/>
    <mergeCell ref="M21:M22"/>
    <mergeCell ref="D7:D14"/>
    <mergeCell ref="H15:H19"/>
    <mergeCell ref="K15:K19"/>
    <mergeCell ref="T15:T19"/>
    <mergeCell ref="U15:U19"/>
    <mergeCell ref="H20:H24"/>
    <mergeCell ref="T20:T24"/>
    <mergeCell ref="U20:U24"/>
    <mergeCell ref="I20:I22"/>
    <mergeCell ref="K20:K22"/>
    <mergeCell ref="C33:C43"/>
    <mergeCell ref="C50:C53"/>
    <mergeCell ref="G33:G43"/>
    <mergeCell ref="I33:I43"/>
    <mergeCell ref="J33:J43"/>
    <mergeCell ref="H33:H43"/>
    <mergeCell ref="K33:K43"/>
    <mergeCell ref="G25:G29"/>
    <mergeCell ref="G50:G53"/>
    <mergeCell ref="I50:I53"/>
    <mergeCell ref="W25:W29"/>
    <mergeCell ref="Q31:Q32"/>
    <mergeCell ref="T30:T32"/>
    <mergeCell ref="U30:U32"/>
    <mergeCell ref="A30:A32"/>
    <mergeCell ref="G30:G32"/>
    <mergeCell ref="I30:I32"/>
    <mergeCell ref="J30:J32"/>
    <mergeCell ref="M31:M32"/>
    <mergeCell ref="T67:T69"/>
    <mergeCell ref="U67:U69"/>
    <mergeCell ref="W88:W90"/>
    <mergeCell ref="V68:V69"/>
    <mergeCell ref="W84:W85"/>
    <mergeCell ref="V62:V64"/>
    <mergeCell ref="T62:T66"/>
    <mergeCell ref="U62:U66"/>
    <mergeCell ref="V65:V66"/>
    <mergeCell ref="W74:W76"/>
    <mergeCell ref="V81:V82"/>
    <mergeCell ref="V84:V85"/>
    <mergeCell ref="V74:V76"/>
    <mergeCell ref="V70:V73"/>
    <mergeCell ref="U86:U87"/>
    <mergeCell ref="U88:U90"/>
    <mergeCell ref="W77:W80"/>
    <mergeCell ref="W81:W82"/>
    <mergeCell ref="T81:T82"/>
    <mergeCell ref="U81:U82"/>
    <mergeCell ref="T77:T80"/>
    <mergeCell ref="U77:U80"/>
    <mergeCell ref="T74:T76"/>
    <mergeCell ref="U74:U76"/>
    <mergeCell ref="T70:T73"/>
    <mergeCell ref="U70:U73"/>
    <mergeCell ref="C106:E106"/>
    <mergeCell ref="C105:E105"/>
    <mergeCell ref="W44:W48"/>
    <mergeCell ref="L44:L48"/>
    <mergeCell ref="H50:H53"/>
    <mergeCell ref="K50:K53"/>
    <mergeCell ref="L50:L53"/>
    <mergeCell ref="T50:T53"/>
    <mergeCell ref="U50:U53"/>
    <mergeCell ref="W50:W53"/>
    <mergeCell ref="H58:H61"/>
    <mergeCell ref="V50:V53"/>
    <mergeCell ref="V58:V61"/>
    <mergeCell ref="I58:I61"/>
    <mergeCell ref="N58:O58"/>
    <mergeCell ref="N59:O59"/>
    <mergeCell ref="N60:O60"/>
    <mergeCell ref="N61:O61"/>
    <mergeCell ref="W54:W57"/>
    <mergeCell ref="W91:W93"/>
    <mergeCell ref="W67:W69"/>
    <mergeCell ref="W86:W87"/>
    <mergeCell ref="W70:W73"/>
    <mergeCell ref="W62:W66"/>
  </mergeCells>
  <conditionalFormatting sqref="I863:I892">
    <cfRule type="expression" dxfId="0" priority="1" stopIfTrue="1">
      <formula>$A857&lt;&gt;$A858</formula>
    </cfRule>
  </conditionalFormatting>
  <dataValidations count="3">
    <dataValidation type="list" allowBlank="1" showInputMessage="1" showErrorMessage="1" sqref="I44 K23 K7:K14 I74:I77 I86 I81 I65 I62 I23 I7:I14 I83:I84 I88 I91" xr:uid="{00000000-0002-0000-0100-000000000000}">
      <formula1>$I$861:$I$892</formula1>
    </dataValidation>
    <dataValidation type="list" allowBlank="1" showInputMessage="1" showErrorMessage="1" sqref="V30 V88 V74 V65 V70 V62 V58 V91 V7 V49:V50 V20 V25 V15 V54 V67:V68 V32:V33 V44 V81 V83:V84 V77 V86" xr:uid="{00000000-0002-0000-0100-000001000000}">
      <formula1>$V$861:$V$877</formula1>
    </dataValidation>
    <dataValidation type="list" allowBlank="1" showInputMessage="1" showErrorMessage="1" sqref="F7 F54 F10 F91 F88 F86 F83:F84 F81 F77 F74 F70 F67 F62 F58 F49:F50 F44 F30:F33 F25 F23 F20 F18 F15" xr:uid="{00000000-0002-0000-0100-000002000000}">
      <formula1>$F$861:$F$884</formula1>
    </dataValidation>
  </dataValidations>
  <printOptions horizontalCentered="1"/>
  <pageMargins left="0.15748031496062992" right="0.15748031496062992" top="1.0236220472440944" bottom="0.74803149606299213" header="0.31496062992125984" footer="0.31496062992125984"/>
  <pageSetup paperSize="5" scale="36" fitToHeight="0" orientation="landscape" r:id="rId1"/>
  <headerFooter>
    <oddHeader>&amp;C&amp;G
&amp;"-,Negrita"FORMATO DE PLAN DE ACCIÓN&amp;"-,Normal"
Vigencia: 2018</oddHeader>
    <oddFooter>&amp;C&amp;P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Formato</vt:lpstr>
      <vt:lpstr>Formato!Títulos_a_imprimir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Windows User</cp:lastModifiedBy>
  <cp:lastPrinted>2019-02-01T22:09:27Z</cp:lastPrinted>
  <dcterms:created xsi:type="dcterms:W3CDTF">2018-01-02T17:41:40Z</dcterms:created>
  <dcterms:modified xsi:type="dcterms:W3CDTF">2019-02-01T22:09:37Z</dcterms:modified>
</cp:coreProperties>
</file>